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"/>
    </mc:Choice>
  </mc:AlternateContent>
  <bookViews>
    <workbookView xWindow="120" yWindow="0" windowWidth="23400" windowHeight="1339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8" i="1" l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</calcChain>
</file>

<file path=xl/sharedStrings.xml><?xml version="1.0" encoding="utf-8"?>
<sst xmlns="http://schemas.openxmlformats.org/spreadsheetml/2006/main" count="247" uniqueCount="86">
  <si>
    <t>学号</t>
  </si>
  <si>
    <t>姓名</t>
  </si>
  <si>
    <t>素质评价成绩</t>
    <phoneticPr fontId="1" type="noConversion"/>
  </si>
  <si>
    <t>思想品德</t>
    <phoneticPr fontId="1" type="noConversion"/>
  </si>
  <si>
    <t>综合成绩=学业成绩+素质评价成绩</t>
    <phoneticPr fontId="1" type="noConversion"/>
  </si>
  <si>
    <t>是否申请推免</t>
    <phoneticPr fontId="1" type="noConversion"/>
  </si>
  <si>
    <t>专业名称</t>
  </si>
  <si>
    <t>陈营</t>
  </si>
  <si>
    <t>是</t>
  </si>
  <si>
    <t>拟推荐</t>
    <phoneticPr fontId="1" type="noConversion"/>
  </si>
  <si>
    <t>临床医学</t>
  </si>
  <si>
    <t>潘湄蝶</t>
  </si>
  <si>
    <t>王永成</t>
  </si>
  <si>
    <t>蒋又瑾</t>
  </si>
  <si>
    <t>徐晨浩</t>
  </si>
  <si>
    <t>施雨晨</t>
  </si>
  <si>
    <t>施梦佳</t>
  </si>
  <si>
    <t>蔡炎纳</t>
  </si>
  <si>
    <t>冯挺</t>
  </si>
  <si>
    <t>章婷瑜</t>
  </si>
  <si>
    <t>董叶恬</t>
  </si>
  <si>
    <t>王易</t>
  </si>
  <si>
    <t>张枫浩</t>
  </si>
  <si>
    <t>赵毅</t>
  </si>
  <si>
    <t>叶志超</t>
  </si>
  <si>
    <t>朱辰昊</t>
  </si>
  <si>
    <t>张思睿</t>
  </si>
  <si>
    <t>周青艳</t>
  </si>
  <si>
    <t>徐佳灵</t>
  </si>
  <si>
    <t>刘启蒙</t>
  </si>
  <si>
    <t>柯惠虹</t>
  </si>
  <si>
    <t>章非木</t>
  </si>
  <si>
    <t>王艺晶</t>
  </si>
  <si>
    <t>黄梦娜</t>
  </si>
  <si>
    <t>钱豹</t>
  </si>
  <si>
    <t>王丹婷</t>
  </si>
  <si>
    <t>朱楚楚</t>
  </si>
  <si>
    <t>马驿骅</t>
  </si>
  <si>
    <t>张凯</t>
  </si>
  <si>
    <t>王欣妮</t>
  </si>
  <si>
    <t>郭栋宇</t>
  </si>
  <si>
    <t>刘博洋</t>
  </si>
  <si>
    <t>候补1</t>
    <phoneticPr fontId="1" type="noConversion"/>
  </si>
  <si>
    <t>陈明卓</t>
  </si>
  <si>
    <t>候补2</t>
    <phoneticPr fontId="1" type="noConversion"/>
  </si>
  <si>
    <t>刘艺鸣</t>
  </si>
  <si>
    <t>候补3</t>
    <phoneticPr fontId="1" type="noConversion"/>
  </si>
  <si>
    <t>金驰皓</t>
  </si>
  <si>
    <t>候补4</t>
    <phoneticPr fontId="1" type="noConversion"/>
  </si>
  <si>
    <t>钱溢佳</t>
  </si>
  <si>
    <t>候补5</t>
    <phoneticPr fontId="1" type="noConversion"/>
  </si>
  <si>
    <t>陈丽娜</t>
  </si>
  <si>
    <t>候补6</t>
    <phoneticPr fontId="1" type="noConversion"/>
  </si>
  <si>
    <t>周佳薇</t>
  </si>
  <si>
    <t>候补7</t>
    <phoneticPr fontId="1" type="noConversion"/>
  </si>
  <si>
    <t>杨天璇</t>
  </si>
  <si>
    <t>候补8</t>
  </si>
  <si>
    <t>陈祎雨</t>
  </si>
  <si>
    <t>候补9</t>
  </si>
  <si>
    <t>徐烨炜</t>
  </si>
  <si>
    <t>候补10</t>
  </si>
  <si>
    <t>王嘉涵</t>
  </si>
  <si>
    <t>候补11</t>
  </si>
  <si>
    <t>贾磊</t>
  </si>
  <si>
    <t>候补12</t>
  </si>
  <si>
    <t>谢宜遐</t>
  </si>
  <si>
    <t>候补13</t>
  </si>
  <si>
    <t>周佳音</t>
  </si>
  <si>
    <t>候补14</t>
  </si>
  <si>
    <t>胡江舸</t>
  </si>
  <si>
    <t>候补15</t>
  </si>
  <si>
    <t>董力铭</t>
  </si>
  <si>
    <t>合格</t>
    <phoneticPr fontId="1" type="noConversion"/>
  </si>
  <si>
    <t>候补16</t>
  </si>
  <si>
    <t>学业成绩</t>
    <phoneticPr fontId="1" type="noConversion"/>
  </si>
  <si>
    <t>累计有效学分</t>
    <phoneticPr fontId="1" type="noConversion"/>
  </si>
  <si>
    <t>候补3</t>
  </si>
  <si>
    <t>候补4</t>
  </si>
  <si>
    <t>候补5</t>
  </si>
  <si>
    <t>候补6</t>
  </si>
  <si>
    <t>候补7</t>
  </si>
  <si>
    <t>拟推荐情况（第一轮）</t>
    <phoneticPr fontId="1" type="noConversion"/>
  </si>
  <si>
    <t>拟推荐情况（第二轮）</t>
    <phoneticPr fontId="1" type="noConversion"/>
  </si>
  <si>
    <t>拟推荐</t>
    <phoneticPr fontId="1" type="noConversion"/>
  </si>
  <si>
    <t>候补1</t>
    <phoneticPr fontId="1" type="noConversion"/>
  </si>
  <si>
    <t>候补2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</si>
</sst>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0_ "/>
  </numFmts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8367/Desktop/2022-09-16&#20020;&#24202;&#21307;&#23398;&#32508;&#21512;&#25104;&#32489;--&#23436;&#25972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复核组"/>
      <sheetName val="申请推免名单"/>
      <sheetName val="综素+品德"/>
    </sheetNames>
    <sheetDataSet>
      <sheetData sheetId="0"/>
      <sheetData sheetId="1"/>
      <sheetData sheetId="2"/>
      <sheetData sheetId="3">
        <row r="1">
          <cell r="A1" t="str">
            <v>学号</v>
          </cell>
          <cell r="B1" t="str">
            <v>科技学术类</v>
          </cell>
          <cell r="C1" t="str">
            <v>科技创新、文体比赛类</v>
          </cell>
          <cell r="D1" t="str">
            <v>社会实践类</v>
          </cell>
          <cell r="E1" t="str">
            <v>青年志愿者类</v>
          </cell>
          <cell r="F1" t="str">
            <v>社会工作类</v>
          </cell>
          <cell r="G1" t="str">
            <v>特殊表彰类</v>
          </cell>
          <cell r="H1" t="str">
            <v>外语能力类</v>
          </cell>
          <cell r="I1" t="str">
            <v>计算机能力类</v>
          </cell>
          <cell r="J1" t="str">
            <v>总计</v>
          </cell>
          <cell r="K1" t="str">
            <v>素质评价绩点</v>
          </cell>
          <cell r="L1" t="str">
            <v>素质评价</v>
          </cell>
          <cell r="M1" t="str">
            <v>思想品德</v>
          </cell>
        </row>
        <row r="2">
          <cell r="A2">
            <v>3180101051</v>
          </cell>
          <cell r="B2">
            <v>0</v>
          </cell>
          <cell r="C2">
            <v>7.9</v>
          </cell>
          <cell r="D2">
            <v>0</v>
          </cell>
          <cell r="E2">
            <v>6</v>
          </cell>
          <cell r="F2">
            <v>5</v>
          </cell>
          <cell r="G2">
            <v>5</v>
          </cell>
          <cell r="H2">
            <v>1.5</v>
          </cell>
          <cell r="I2">
            <v>0</v>
          </cell>
          <cell r="J2">
            <v>25.4</v>
          </cell>
          <cell r="K2">
            <v>0.17749397590361443</v>
          </cell>
          <cell r="L2">
            <v>0.17699999999999999</v>
          </cell>
          <cell r="M2" t="str">
            <v>合格</v>
          </cell>
        </row>
        <row r="3">
          <cell r="A3">
            <v>3180101052</v>
          </cell>
          <cell r="B3">
            <v>3</v>
          </cell>
          <cell r="C3">
            <v>19.2</v>
          </cell>
          <cell r="D3">
            <v>4</v>
          </cell>
          <cell r="E3">
            <v>6</v>
          </cell>
          <cell r="F3">
            <v>2</v>
          </cell>
          <cell r="G3">
            <v>6</v>
          </cell>
          <cell r="H3">
            <v>1.5</v>
          </cell>
          <cell r="I3">
            <v>0</v>
          </cell>
          <cell r="J3">
            <v>41.7</v>
          </cell>
          <cell r="K3">
            <v>0.2913975903614458</v>
          </cell>
          <cell r="L3">
            <v>0.29099999999999998</v>
          </cell>
          <cell r="M3" t="str">
            <v>合格</v>
          </cell>
        </row>
        <row r="4">
          <cell r="A4">
            <v>3180101054</v>
          </cell>
          <cell r="B4">
            <v>0</v>
          </cell>
          <cell r="C4">
            <v>4</v>
          </cell>
          <cell r="D4">
            <v>0</v>
          </cell>
          <cell r="E4">
            <v>6</v>
          </cell>
          <cell r="F4">
            <v>0</v>
          </cell>
          <cell r="G4">
            <v>2</v>
          </cell>
          <cell r="H4">
            <v>1.5</v>
          </cell>
          <cell r="I4">
            <v>0</v>
          </cell>
          <cell r="J4">
            <v>13.5</v>
          </cell>
          <cell r="K4">
            <v>9.4337349397590364E-2</v>
          </cell>
          <cell r="L4">
            <v>9.4E-2</v>
          </cell>
          <cell r="M4" t="str">
            <v>合格</v>
          </cell>
        </row>
        <row r="5">
          <cell r="A5">
            <v>3180101055</v>
          </cell>
          <cell r="B5">
            <v>0</v>
          </cell>
          <cell r="C5">
            <v>5</v>
          </cell>
          <cell r="D5">
            <v>0</v>
          </cell>
          <cell r="E5">
            <v>3</v>
          </cell>
          <cell r="F5">
            <v>0</v>
          </cell>
          <cell r="G5">
            <v>4</v>
          </cell>
          <cell r="H5">
            <v>1.5</v>
          </cell>
          <cell r="I5">
            <v>0</v>
          </cell>
          <cell r="J5">
            <v>13.5</v>
          </cell>
          <cell r="K5">
            <v>9.4337349397590364E-2</v>
          </cell>
          <cell r="L5">
            <v>9.4E-2</v>
          </cell>
          <cell r="M5" t="str">
            <v>合格</v>
          </cell>
        </row>
        <row r="6">
          <cell r="A6">
            <v>3180101056</v>
          </cell>
          <cell r="B6">
            <v>0</v>
          </cell>
          <cell r="C6">
            <v>0</v>
          </cell>
          <cell r="D6">
            <v>0</v>
          </cell>
          <cell r="E6">
            <v>6</v>
          </cell>
          <cell r="F6">
            <v>0</v>
          </cell>
          <cell r="G6">
            <v>2</v>
          </cell>
          <cell r="H6">
            <v>1.5</v>
          </cell>
          <cell r="I6">
            <v>0</v>
          </cell>
          <cell r="J6">
            <v>9.5</v>
          </cell>
          <cell r="K6">
            <v>6.6385542168674705E-2</v>
          </cell>
          <cell r="L6">
            <v>6.6000000000000003E-2</v>
          </cell>
          <cell r="M6" t="str">
            <v>合格</v>
          </cell>
        </row>
        <row r="7">
          <cell r="A7">
            <v>3180101057</v>
          </cell>
          <cell r="B7">
            <v>0</v>
          </cell>
          <cell r="C7">
            <v>0</v>
          </cell>
          <cell r="D7">
            <v>0</v>
          </cell>
          <cell r="E7">
            <v>3</v>
          </cell>
          <cell r="F7">
            <v>0</v>
          </cell>
          <cell r="G7">
            <v>2</v>
          </cell>
          <cell r="H7">
            <v>1.5</v>
          </cell>
          <cell r="I7">
            <v>0</v>
          </cell>
          <cell r="J7">
            <v>6.5</v>
          </cell>
          <cell r="K7">
            <v>4.5421686746987947E-2</v>
          </cell>
          <cell r="L7">
            <v>4.4999999999999998E-2</v>
          </cell>
          <cell r="M7" t="str">
            <v>合格</v>
          </cell>
        </row>
        <row r="8">
          <cell r="A8">
            <v>3180101058</v>
          </cell>
          <cell r="B8">
            <v>0</v>
          </cell>
          <cell r="C8">
            <v>4</v>
          </cell>
          <cell r="D8">
            <v>2</v>
          </cell>
          <cell r="E8">
            <v>6</v>
          </cell>
          <cell r="F8">
            <v>3</v>
          </cell>
          <cell r="G8">
            <v>8</v>
          </cell>
          <cell r="H8">
            <v>1.5</v>
          </cell>
          <cell r="I8">
            <v>0</v>
          </cell>
          <cell r="J8">
            <v>24.5</v>
          </cell>
          <cell r="K8">
            <v>0.17120481927710843</v>
          </cell>
          <cell r="L8">
            <v>0.17100000000000001</v>
          </cell>
          <cell r="M8" t="str">
            <v>合格</v>
          </cell>
        </row>
        <row r="9">
          <cell r="A9">
            <v>3180101059</v>
          </cell>
          <cell r="B9">
            <v>23.5</v>
          </cell>
          <cell r="C9">
            <v>20</v>
          </cell>
          <cell r="D9">
            <v>0</v>
          </cell>
          <cell r="E9">
            <v>6</v>
          </cell>
          <cell r="F9">
            <v>0</v>
          </cell>
          <cell r="G9">
            <v>6</v>
          </cell>
          <cell r="H9">
            <v>1.5</v>
          </cell>
          <cell r="I9">
            <v>0</v>
          </cell>
          <cell r="J9">
            <v>57</v>
          </cell>
          <cell r="K9">
            <v>0.39831325301204817</v>
          </cell>
          <cell r="L9">
            <v>0.39800000000000002</v>
          </cell>
          <cell r="M9" t="str">
            <v>合格</v>
          </cell>
        </row>
        <row r="10">
          <cell r="A10">
            <v>3180101278</v>
          </cell>
          <cell r="B10">
            <v>0</v>
          </cell>
          <cell r="C10">
            <v>4</v>
          </cell>
          <cell r="D10">
            <v>0</v>
          </cell>
          <cell r="E10">
            <v>6</v>
          </cell>
          <cell r="F10">
            <v>2.5</v>
          </cell>
          <cell r="G10">
            <v>2</v>
          </cell>
          <cell r="H10">
            <v>1.5</v>
          </cell>
          <cell r="I10">
            <v>0</v>
          </cell>
          <cell r="J10">
            <v>16</v>
          </cell>
          <cell r="K10">
            <v>0.11180722891566264</v>
          </cell>
          <cell r="L10">
            <v>0.112</v>
          </cell>
          <cell r="M10" t="str">
            <v>合格</v>
          </cell>
        </row>
        <row r="11">
          <cell r="A11">
            <v>3180101899</v>
          </cell>
          <cell r="B11">
            <v>0</v>
          </cell>
          <cell r="C11">
            <v>2</v>
          </cell>
          <cell r="D11">
            <v>0</v>
          </cell>
          <cell r="E11">
            <v>0</v>
          </cell>
          <cell r="F11">
            <v>0</v>
          </cell>
          <cell r="G11">
            <v>2</v>
          </cell>
          <cell r="H11">
            <v>1.5</v>
          </cell>
          <cell r="I11">
            <v>0</v>
          </cell>
          <cell r="J11">
            <v>5.5</v>
          </cell>
          <cell r="K11">
            <v>3.8433734939759039E-2</v>
          </cell>
          <cell r="L11">
            <v>3.7999999999999999E-2</v>
          </cell>
          <cell r="M11" t="str">
            <v>合格</v>
          </cell>
        </row>
        <row r="12">
          <cell r="A12">
            <v>3180101900</v>
          </cell>
          <cell r="B12">
            <v>0</v>
          </cell>
          <cell r="C12">
            <v>11</v>
          </cell>
          <cell r="D12">
            <v>0</v>
          </cell>
          <cell r="E12">
            <v>1</v>
          </cell>
          <cell r="F12">
            <v>5.5</v>
          </cell>
          <cell r="G12">
            <v>0</v>
          </cell>
          <cell r="H12">
            <v>1.5</v>
          </cell>
          <cell r="I12">
            <v>0</v>
          </cell>
          <cell r="J12">
            <v>19</v>
          </cell>
          <cell r="K12">
            <v>0.13277108433734941</v>
          </cell>
          <cell r="L12">
            <v>0.13300000000000001</v>
          </cell>
          <cell r="M12" t="str">
            <v>合格</v>
          </cell>
        </row>
        <row r="13">
          <cell r="A13">
            <v>3180102069</v>
          </cell>
          <cell r="B13">
            <v>1</v>
          </cell>
          <cell r="C13">
            <v>2</v>
          </cell>
          <cell r="D13">
            <v>0</v>
          </cell>
          <cell r="E13">
            <v>2</v>
          </cell>
          <cell r="F13">
            <v>1</v>
          </cell>
          <cell r="G13">
            <v>0</v>
          </cell>
          <cell r="H13">
            <v>1.5</v>
          </cell>
          <cell r="I13">
            <v>0</v>
          </cell>
          <cell r="J13">
            <v>7.5</v>
          </cell>
          <cell r="K13">
            <v>5.2409638554216868E-2</v>
          </cell>
          <cell r="L13">
            <v>5.1999999999999998E-2</v>
          </cell>
          <cell r="M13" t="str">
            <v>合格</v>
          </cell>
        </row>
        <row r="14">
          <cell r="A14">
            <v>3180102219</v>
          </cell>
          <cell r="B14">
            <v>8</v>
          </cell>
          <cell r="C14">
            <v>4.5999999999999996</v>
          </cell>
          <cell r="D14">
            <v>0</v>
          </cell>
          <cell r="E14">
            <v>2</v>
          </cell>
          <cell r="F14">
            <v>0</v>
          </cell>
          <cell r="G14">
            <v>2</v>
          </cell>
          <cell r="H14">
            <v>1.5</v>
          </cell>
          <cell r="I14">
            <v>1</v>
          </cell>
          <cell r="J14">
            <v>19.100000000000001</v>
          </cell>
          <cell r="K14">
            <v>0.13346987951807229</v>
          </cell>
          <cell r="L14">
            <v>0.13300000000000001</v>
          </cell>
          <cell r="M14" t="str">
            <v>合格</v>
          </cell>
        </row>
        <row r="15">
          <cell r="A15">
            <v>3180102221</v>
          </cell>
          <cell r="B15">
            <v>2</v>
          </cell>
          <cell r="C15">
            <v>0</v>
          </cell>
          <cell r="D15">
            <v>0</v>
          </cell>
          <cell r="E15">
            <v>2</v>
          </cell>
          <cell r="F15">
            <v>0</v>
          </cell>
          <cell r="G15">
            <v>0</v>
          </cell>
          <cell r="H15">
            <v>1.5</v>
          </cell>
          <cell r="I15">
            <v>0</v>
          </cell>
          <cell r="J15">
            <v>5.5</v>
          </cell>
          <cell r="K15">
            <v>3.8433734939759039E-2</v>
          </cell>
          <cell r="L15">
            <v>3.7999999999999999E-2</v>
          </cell>
          <cell r="M15" t="str">
            <v>合格</v>
          </cell>
        </row>
        <row r="16">
          <cell r="A16">
            <v>3180102231</v>
          </cell>
          <cell r="B16">
            <v>0</v>
          </cell>
          <cell r="C16">
            <v>4.4000000000000004</v>
          </cell>
          <cell r="D16">
            <v>0</v>
          </cell>
          <cell r="E16">
            <v>4</v>
          </cell>
          <cell r="F16">
            <v>0</v>
          </cell>
          <cell r="G16">
            <v>2</v>
          </cell>
          <cell r="H16">
            <v>1.5</v>
          </cell>
          <cell r="I16">
            <v>0</v>
          </cell>
          <cell r="J16">
            <v>11.9</v>
          </cell>
          <cell r="K16">
            <v>8.3156626506024095E-2</v>
          </cell>
          <cell r="L16">
            <v>8.3000000000000004E-2</v>
          </cell>
          <cell r="M16" t="str">
            <v>合格</v>
          </cell>
        </row>
        <row r="17">
          <cell r="A17">
            <v>3180102386</v>
          </cell>
          <cell r="B17">
            <v>0</v>
          </cell>
          <cell r="C17">
            <v>1.68</v>
          </cell>
          <cell r="D17">
            <v>0</v>
          </cell>
          <cell r="E17">
            <v>3</v>
          </cell>
          <cell r="F17">
            <v>3</v>
          </cell>
          <cell r="G17">
            <v>0</v>
          </cell>
          <cell r="H17">
            <v>1.5</v>
          </cell>
          <cell r="I17">
            <v>0</v>
          </cell>
          <cell r="J17">
            <v>9.18</v>
          </cell>
          <cell r="K17">
            <v>6.4149397590361437E-2</v>
          </cell>
          <cell r="L17">
            <v>6.4000000000000001E-2</v>
          </cell>
          <cell r="M17" t="str">
            <v>合格</v>
          </cell>
        </row>
        <row r="18">
          <cell r="A18">
            <v>3180102388</v>
          </cell>
          <cell r="B18">
            <v>0</v>
          </cell>
          <cell r="C18">
            <v>5.0999999999999996</v>
          </cell>
          <cell r="D18">
            <v>0</v>
          </cell>
          <cell r="E18">
            <v>2</v>
          </cell>
          <cell r="F18">
            <v>2</v>
          </cell>
          <cell r="G18">
            <v>3</v>
          </cell>
          <cell r="H18">
            <v>1.5</v>
          </cell>
          <cell r="I18">
            <v>0</v>
          </cell>
          <cell r="J18">
            <v>13.6</v>
          </cell>
          <cell r="K18">
            <v>9.5036144578313261E-2</v>
          </cell>
          <cell r="L18">
            <v>9.5000000000000001E-2</v>
          </cell>
          <cell r="M18" t="str">
            <v>合格</v>
          </cell>
        </row>
        <row r="19">
          <cell r="A19">
            <v>3180102389</v>
          </cell>
          <cell r="B19">
            <v>2</v>
          </cell>
          <cell r="C19">
            <v>2.4</v>
          </cell>
          <cell r="D19">
            <v>0.6</v>
          </cell>
          <cell r="E19">
            <v>3</v>
          </cell>
          <cell r="F19">
            <v>2</v>
          </cell>
          <cell r="G19">
            <v>1.6</v>
          </cell>
          <cell r="H19">
            <v>1.5</v>
          </cell>
          <cell r="I19">
            <v>0</v>
          </cell>
          <cell r="J19">
            <v>13.1</v>
          </cell>
          <cell r="K19">
            <v>9.154216867469879E-2</v>
          </cell>
          <cell r="L19">
            <v>9.1999999999999998E-2</v>
          </cell>
          <cell r="M19" t="str">
            <v>合格</v>
          </cell>
        </row>
        <row r="20">
          <cell r="A20">
            <v>3180102390</v>
          </cell>
          <cell r="B20">
            <v>0</v>
          </cell>
          <cell r="C20">
            <v>0.8</v>
          </cell>
          <cell r="D20">
            <v>0</v>
          </cell>
          <cell r="E20">
            <v>3</v>
          </cell>
          <cell r="F20">
            <v>2</v>
          </cell>
          <cell r="G20">
            <v>3</v>
          </cell>
          <cell r="H20">
            <v>1.5</v>
          </cell>
          <cell r="I20">
            <v>0</v>
          </cell>
          <cell r="J20">
            <v>10.3</v>
          </cell>
          <cell r="K20">
            <v>7.197590361445784E-2</v>
          </cell>
          <cell r="L20">
            <v>7.1999999999999995E-2</v>
          </cell>
          <cell r="M20" t="str">
            <v>合格</v>
          </cell>
        </row>
        <row r="21">
          <cell r="A21">
            <v>3180102392</v>
          </cell>
          <cell r="B21">
            <v>0.75</v>
          </cell>
          <cell r="C21">
            <v>6.9</v>
          </cell>
          <cell r="D21">
            <v>0.8</v>
          </cell>
          <cell r="E21">
            <v>6</v>
          </cell>
          <cell r="F21">
            <v>0</v>
          </cell>
          <cell r="G21">
            <v>2</v>
          </cell>
          <cell r="H21">
            <v>1.5</v>
          </cell>
          <cell r="I21">
            <v>0</v>
          </cell>
          <cell r="J21">
            <v>17.950000000000003</v>
          </cell>
          <cell r="K21">
            <v>0.12543373493975907</v>
          </cell>
          <cell r="L21">
            <v>0.125</v>
          </cell>
          <cell r="M21" t="str">
            <v>合格</v>
          </cell>
        </row>
        <row r="22">
          <cell r="A22">
            <v>3180102395</v>
          </cell>
          <cell r="B22">
            <v>0</v>
          </cell>
          <cell r="C22">
            <v>0</v>
          </cell>
          <cell r="D22">
            <v>0.8</v>
          </cell>
          <cell r="E22">
            <v>6</v>
          </cell>
          <cell r="F22">
            <v>5</v>
          </cell>
          <cell r="G22">
            <v>1</v>
          </cell>
          <cell r="H22">
            <v>0</v>
          </cell>
          <cell r="I22">
            <v>0</v>
          </cell>
          <cell r="J22">
            <v>12.8</v>
          </cell>
          <cell r="K22">
            <v>8.9445783132530127E-2</v>
          </cell>
          <cell r="L22">
            <v>8.8999999999999996E-2</v>
          </cell>
          <cell r="M22" t="str">
            <v>合格</v>
          </cell>
        </row>
        <row r="23">
          <cell r="A23">
            <v>3180102396</v>
          </cell>
          <cell r="B23">
            <v>0</v>
          </cell>
          <cell r="C23">
            <v>1.7</v>
          </cell>
          <cell r="D23">
            <v>0.8</v>
          </cell>
          <cell r="E23">
            <v>6</v>
          </cell>
          <cell r="F23">
            <v>3</v>
          </cell>
          <cell r="G23">
            <v>2</v>
          </cell>
          <cell r="H23">
            <v>1.5</v>
          </cell>
          <cell r="I23">
            <v>0</v>
          </cell>
          <cell r="J23">
            <v>15</v>
          </cell>
          <cell r="K23">
            <v>0.10481927710843374</v>
          </cell>
          <cell r="L23">
            <v>0.105</v>
          </cell>
          <cell r="M23" t="str">
            <v>合格</v>
          </cell>
        </row>
        <row r="24">
          <cell r="A24">
            <v>3180102397</v>
          </cell>
          <cell r="B24">
            <v>0</v>
          </cell>
          <cell r="C24">
            <v>0.1</v>
          </cell>
          <cell r="D24">
            <v>2.4</v>
          </cell>
          <cell r="E24">
            <v>3</v>
          </cell>
          <cell r="F24">
            <v>2</v>
          </cell>
          <cell r="G24">
            <v>1.6</v>
          </cell>
          <cell r="H24">
            <v>1.5</v>
          </cell>
          <cell r="I24">
            <v>0</v>
          </cell>
          <cell r="J24">
            <v>10.6</v>
          </cell>
          <cell r="K24">
            <v>7.4072289156626503E-2</v>
          </cell>
          <cell r="L24">
            <v>7.3999999999999996E-2</v>
          </cell>
          <cell r="M24" t="str">
            <v>合格</v>
          </cell>
        </row>
        <row r="25">
          <cell r="A25">
            <v>3180102399</v>
          </cell>
          <cell r="B25">
            <v>6</v>
          </cell>
          <cell r="C25">
            <v>5.2</v>
          </cell>
          <cell r="D25">
            <v>0.8</v>
          </cell>
          <cell r="E25">
            <v>6</v>
          </cell>
          <cell r="F25">
            <v>3</v>
          </cell>
          <cell r="G25">
            <v>6</v>
          </cell>
          <cell r="H25">
            <v>1.5</v>
          </cell>
          <cell r="I25">
            <v>0</v>
          </cell>
          <cell r="J25">
            <v>28.5</v>
          </cell>
          <cell r="K25">
            <v>0.19915662650602409</v>
          </cell>
          <cell r="L25">
            <v>0.19900000000000001</v>
          </cell>
          <cell r="M25" t="str">
            <v>合格</v>
          </cell>
        </row>
        <row r="26">
          <cell r="A26">
            <v>3180102401</v>
          </cell>
          <cell r="B26">
            <v>0</v>
          </cell>
          <cell r="C26">
            <v>0.25</v>
          </cell>
          <cell r="D26">
            <v>0</v>
          </cell>
          <cell r="E26">
            <v>2</v>
          </cell>
          <cell r="F26">
            <v>0</v>
          </cell>
          <cell r="G26">
            <v>2</v>
          </cell>
          <cell r="H26">
            <v>1.5</v>
          </cell>
          <cell r="I26">
            <v>0</v>
          </cell>
          <cell r="J26">
            <v>5.75</v>
          </cell>
          <cell r="K26">
            <v>4.018072289156626E-2</v>
          </cell>
          <cell r="L26">
            <v>0.04</v>
          </cell>
          <cell r="M26" t="str">
            <v>合格</v>
          </cell>
        </row>
        <row r="27">
          <cell r="A27">
            <v>3180102402</v>
          </cell>
          <cell r="B27">
            <v>0.5</v>
          </cell>
          <cell r="C27">
            <v>1.8</v>
          </cell>
          <cell r="D27">
            <v>0</v>
          </cell>
          <cell r="E27">
            <v>4</v>
          </cell>
          <cell r="F27">
            <v>0</v>
          </cell>
          <cell r="G27">
            <v>0</v>
          </cell>
          <cell r="H27">
            <v>1.5</v>
          </cell>
          <cell r="I27">
            <v>0</v>
          </cell>
          <cell r="J27">
            <v>7.8</v>
          </cell>
          <cell r="K27">
            <v>5.4506024096385546E-2</v>
          </cell>
          <cell r="L27">
            <v>5.5E-2</v>
          </cell>
          <cell r="M27" t="str">
            <v>合格</v>
          </cell>
        </row>
        <row r="28">
          <cell r="A28">
            <v>3180102403</v>
          </cell>
          <cell r="B28">
            <v>18.5</v>
          </cell>
          <cell r="C28">
            <v>9.3000000000000007</v>
          </cell>
          <cell r="D28">
            <v>4.8</v>
          </cell>
          <cell r="E28">
            <v>6</v>
          </cell>
          <cell r="F28">
            <v>8</v>
          </cell>
          <cell r="G28">
            <v>14</v>
          </cell>
          <cell r="H28">
            <v>1.5</v>
          </cell>
          <cell r="I28">
            <v>0</v>
          </cell>
          <cell r="J28">
            <v>62.1</v>
          </cell>
          <cell r="K28">
            <v>0.43395180722891569</v>
          </cell>
          <cell r="L28">
            <v>0.434</v>
          </cell>
          <cell r="M28" t="str">
            <v>合格</v>
          </cell>
        </row>
        <row r="29">
          <cell r="A29">
            <v>3180102417</v>
          </cell>
          <cell r="B29">
            <v>0</v>
          </cell>
          <cell r="C29">
            <v>19.8</v>
          </cell>
          <cell r="D29">
            <v>0</v>
          </cell>
          <cell r="E29">
            <v>6</v>
          </cell>
          <cell r="F29">
            <v>0</v>
          </cell>
          <cell r="G29">
            <v>6</v>
          </cell>
          <cell r="H29">
            <v>1.5</v>
          </cell>
          <cell r="I29">
            <v>0</v>
          </cell>
          <cell r="J29">
            <v>33.299999999999997</v>
          </cell>
          <cell r="K29">
            <v>0.23269879518072287</v>
          </cell>
          <cell r="L29">
            <v>0.23300000000000001</v>
          </cell>
          <cell r="M29" t="str">
            <v>合格</v>
          </cell>
        </row>
        <row r="30">
          <cell r="A30">
            <v>3180102421</v>
          </cell>
          <cell r="B30">
            <v>3.5</v>
          </cell>
          <cell r="C30">
            <v>0.1</v>
          </cell>
          <cell r="D30">
            <v>0</v>
          </cell>
          <cell r="E30">
            <v>6</v>
          </cell>
          <cell r="F30">
            <v>0</v>
          </cell>
          <cell r="G30">
            <v>14</v>
          </cell>
          <cell r="H30">
            <v>1.5</v>
          </cell>
          <cell r="I30">
            <v>0</v>
          </cell>
          <cell r="J30">
            <v>25.1</v>
          </cell>
          <cell r="K30">
            <v>0.17539759036144578</v>
          </cell>
          <cell r="L30">
            <v>0.17499999999999999</v>
          </cell>
          <cell r="M30" t="str">
            <v>合格</v>
          </cell>
        </row>
        <row r="31">
          <cell r="A31">
            <v>3180102423</v>
          </cell>
          <cell r="B31">
            <v>1</v>
          </cell>
          <cell r="C31">
            <v>3.9</v>
          </cell>
          <cell r="D31">
            <v>0</v>
          </cell>
          <cell r="E31">
            <v>3</v>
          </cell>
          <cell r="F31">
            <v>0</v>
          </cell>
          <cell r="G31">
            <v>2</v>
          </cell>
          <cell r="H31">
            <v>1.5</v>
          </cell>
          <cell r="I31">
            <v>0</v>
          </cell>
          <cell r="J31">
            <v>11.4</v>
          </cell>
          <cell r="K31">
            <v>7.9662650602409651E-2</v>
          </cell>
          <cell r="L31">
            <v>0.08</v>
          </cell>
          <cell r="M31" t="str">
            <v>合格</v>
          </cell>
        </row>
        <row r="32">
          <cell r="A32">
            <v>3180102424</v>
          </cell>
          <cell r="B32">
            <v>29.5</v>
          </cell>
          <cell r="C32">
            <v>12.8</v>
          </cell>
          <cell r="D32">
            <v>4</v>
          </cell>
          <cell r="E32">
            <v>0</v>
          </cell>
          <cell r="F32">
            <v>8</v>
          </cell>
          <cell r="G32">
            <v>10</v>
          </cell>
          <cell r="H32">
            <v>1.5</v>
          </cell>
          <cell r="I32">
            <v>0</v>
          </cell>
          <cell r="J32">
            <v>65.8</v>
          </cell>
          <cell r="K32">
            <v>0.45980722891566261</v>
          </cell>
          <cell r="L32">
            <v>0.46</v>
          </cell>
          <cell r="M32" t="str">
            <v>合格</v>
          </cell>
        </row>
        <row r="33">
          <cell r="A33">
            <v>3180102427</v>
          </cell>
          <cell r="B33">
            <v>0.5</v>
          </cell>
          <cell r="C33">
            <v>0</v>
          </cell>
          <cell r="D33">
            <v>0.8</v>
          </cell>
          <cell r="E33">
            <v>6</v>
          </cell>
          <cell r="F33">
            <v>0</v>
          </cell>
          <cell r="G33">
            <v>2</v>
          </cell>
          <cell r="H33">
            <v>1.5</v>
          </cell>
          <cell r="I33">
            <v>0</v>
          </cell>
          <cell r="J33">
            <v>10.8</v>
          </cell>
          <cell r="K33">
            <v>7.5469879518072283E-2</v>
          </cell>
          <cell r="L33">
            <v>7.4999999999999997E-2</v>
          </cell>
          <cell r="M33" t="str">
            <v>合格</v>
          </cell>
        </row>
        <row r="34">
          <cell r="A34">
            <v>3180102428</v>
          </cell>
          <cell r="B34">
            <v>2</v>
          </cell>
          <cell r="C34">
            <v>1.53</v>
          </cell>
          <cell r="D34">
            <v>0.8</v>
          </cell>
          <cell r="E34">
            <v>6</v>
          </cell>
          <cell r="F34">
            <v>11.5</v>
          </cell>
          <cell r="G34">
            <v>15</v>
          </cell>
          <cell r="H34">
            <v>1.5</v>
          </cell>
          <cell r="I34">
            <v>0</v>
          </cell>
          <cell r="J34">
            <v>38.33</v>
          </cell>
          <cell r="K34">
            <v>0.26784819277108435</v>
          </cell>
          <cell r="L34">
            <v>0.26800000000000002</v>
          </cell>
          <cell r="M34" t="str">
            <v>合格</v>
          </cell>
        </row>
        <row r="35">
          <cell r="A35">
            <v>3180102429</v>
          </cell>
          <cell r="B35">
            <v>2.5</v>
          </cell>
          <cell r="C35">
            <v>14.7</v>
          </cell>
          <cell r="D35">
            <v>0.2</v>
          </cell>
          <cell r="E35">
            <v>6</v>
          </cell>
          <cell r="F35">
            <v>2</v>
          </cell>
          <cell r="G35">
            <v>10</v>
          </cell>
          <cell r="H35">
            <v>1.5</v>
          </cell>
          <cell r="I35">
            <v>0</v>
          </cell>
          <cell r="J35">
            <v>36.9</v>
          </cell>
          <cell r="K35">
            <v>0.25785542168674697</v>
          </cell>
          <cell r="L35">
            <v>0.25800000000000001</v>
          </cell>
          <cell r="M35" t="str">
            <v>合格</v>
          </cell>
        </row>
        <row r="36">
          <cell r="A36">
            <v>3180102431</v>
          </cell>
          <cell r="B36">
            <v>18</v>
          </cell>
          <cell r="C36">
            <v>14</v>
          </cell>
          <cell r="D36">
            <v>0</v>
          </cell>
          <cell r="E36">
            <v>6</v>
          </cell>
          <cell r="F36">
            <v>3</v>
          </cell>
          <cell r="G36">
            <v>3</v>
          </cell>
          <cell r="H36">
            <v>1.5</v>
          </cell>
          <cell r="I36">
            <v>0</v>
          </cell>
          <cell r="J36">
            <v>45.5</v>
          </cell>
          <cell r="K36">
            <v>0.31795180722891564</v>
          </cell>
          <cell r="L36">
            <v>0.318</v>
          </cell>
          <cell r="M36" t="str">
            <v>合格</v>
          </cell>
        </row>
        <row r="37">
          <cell r="A37">
            <v>3180102432</v>
          </cell>
          <cell r="B37">
            <v>10.5</v>
          </cell>
          <cell r="C37">
            <v>2.4</v>
          </cell>
          <cell r="D37">
            <v>0.6</v>
          </cell>
          <cell r="E37">
            <v>6</v>
          </cell>
          <cell r="F37">
            <v>3</v>
          </cell>
          <cell r="G37">
            <v>3</v>
          </cell>
          <cell r="H37">
            <v>1.5</v>
          </cell>
          <cell r="I37">
            <v>0</v>
          </cell>
          <cell r="J37">
            <v>27</v>
          </cell>
          <cell r="K37">
            <v>0.18867469879518073</v>
          </cell>
          <cell r="L37">
            <v>0.189</v>
          </cell>
          <cell r="M37" t="str">
            <v>合格</v>
          </cell>
        </row>
        <row r="38">
          <cell r="A38">
            <v>3180102433</v>
          </cell>
          <cell r="B38">
            <v>0.25</v>
          </cell>
          <cell r="C38">
            <v>2.5499999999999998</v>
          </cell>
          <cell r="D38">
            <v>0.8</v>
          </cell>
          <cell r="E38">
            <v>6</v>
          </cell>
          <cell r="F38">
            <v>0</v>
          </cell>
          <cell r="G38">
            <v>2</v>
          </cell>
          <cell r="H38">
            <v>1.5</v>
          </cell>
          <cell r="I38">
            <v>0</v>
          </cell>
          <cell r="J38">
            <v>13.1</v>
          </cell>
          <cell r="K38">
            <v>9.154216867469879E-2</v>
          </cell>
          <cell r="L38">
            <v>9.1999999999999998E-2</v>
          </cell>
          <cell r="M38" t="str">
            <v>合格</v>
          </cell>
        </row>
        <row r="39">
          <cell r="A39">
            <v>3180102435</v>
          </cell>
          <cell r="B39">
            <v>1</v>
          </cell>
          <cell r="C39">
            <v>5.8</v>
          </cell>
          <cell r="D39">
            <v>0</v>
          </cell>
          <cell r="E39">
            <v>6</v>
          </cell>
          <cell r="F39">
            <v>4.5</v>
          </cell>
          <cell r="G39">
            <v>13</v>
          </cell>
          <cell r="H39">
            <v>1.5</v>
          </cell>
          <cell r="I39">
            <v>0</v>
          </cell>
          <cell r="J39">
            <v>31.8</v>
          </cell>
          <cell r="K39">
            <v>0.22221686746987951</v>
          </cell>
          <cell r="L39">
            <v>0.222</v>
          </cell>
          <cell r="M39" t="str">
            <v>合格</v>
          </cell>
        </row>
        <row r="40">
          <cell r="A40">
            <v>3180102436</v>
          </cell>
          <cell r="B40">
            <v>0.5</v>
          </cell>
          <cell r="C40">
            <v>0.3</v>
          </cell>
          <cell r="D40">
            <v>0</v>
          </cell>
          <cell r="E40">
            <v>6</v>
          </cell>
          <cell r="F40">
            <v>6</v>
          </cell>
          <cell r="G40">
            <v>15</v>
          </cell>
          <cell r="H40">
            <v>1.5</v>
          </cell>
          <cell r="I40">
            <v>0</v>
          </cell>
          <cell r="J40">
            <v>29.3</v>
          </cell>
          <cell r="K40">
            <v>0.20474698795180724</v>
          </cell>
          <cell r="L40">
            <v>0.20499999999999999</v>
          </cell>
          <cell r="M40" t="str">
            <v>合格</v>
          </cell>
        </row>
        <row r="41">
          <cell r="A41">
            <v>3180102437</v>
          </cell>
          <cell r="B41">
            <v>7</v>
          </cell>
          <cell r="C41">
            <v>2.4</v>
          </cell>
          <cell r="D41">
            <v>0</v>
          </cell>
          <cell r="E41">
            <v>6</v>
          </cell>
          <cell r="F41">
            <v>2</v>
          </cell>
          <cell r="G41">
            <v>3</v>
          </cell>
          <cell r="H41">
            <v>1.5</v>
          </cell>
          <cell r="I41">
            <v>0</v>
          </cell>
          <cell r="J41">
            <v>21.9</v>
          </cell>
          <cell r="K41">
            <v>0.15303614457831324</v>
          </cell>
          <cell r="L41">
            <v>0.153</v>
          </cell>
          <cell r="M41" t="str">
            <v>合格</v>
          </cell>
        </row>
        <row r="42">
          <cell r="A42">
            <v>3180102462</v>
          </cell>
          <cell r="B42">
            <v>4</v>
          </cell>
          <cell r="C42">
            <v>11.9</v>
          </cell>
          <cell r="D42">
            <v>4.4000000000000004</v>
          </cell>
          <cell r="E42">
            <v>6</v>
          </cell>
          <cell r="F42">
            <v>6</v>
          </cell>
          <cell r="G42">
            <v>15</v>
          </cell>
          <cell r="H42">
            <v>1.5</v>
          </cell>
          <cell r="I42">
            <v>0</v>
          </cell>
          <cell r="J42">
            <v>48.8</v>
          </cell>
          <cell r="K42">
            <v>0.34101204819277109</v>
          </cell>
          <cell r="L42">
            <v>0.34100000000000003</v>
          </cell>
          <cell r="M42" t="str">
            <v>合格</v>
          </cell>
        </row>
        <row r="43">
          <cell r="A43">
            <v>3180102463</v>
          </cell>
          <cell r="B43">
            <v>0</v>
          </cell>
          <cell r="C43">
            <v>5.8</v>
          </cell>
          <cell r="D43">
            <v>0</v>
          </cell>
          <cell r="E43">
            <v>0</v>
          </cell>
          <cell r="F43">
            <v>3.5</v>
          </cell>
          <cell r="G43">
            <v>1</v>
          </cell>
          <cell r="H43">
            <v>1.5</v>
          </cell>
          <cell r="I43">
            <v>0</v>
          </cell>
          <cell r="J43">
            <v>11.8</v>
          </cell>
          <cell r="K43">
            <v>8.2457831325301212E-2</v>
          </cell>
          <cell r="L43">
            <v>8.2000000000000003E-2</v>
          </cell>
          <cell r="M43" t="str">
            <v>合格</v>
          </cell>
        </row>
        <row r="44">
          <cell r="A44">
            <v>3180102472</v>
          </cell>
          <cell r="B44">
            <v>4.5</v>
          </cell>
          <cell r="C44">
            <v>0.1</v>
          </cell>
          <cell r="D44">
            <v>1</v>
          </cell>
          <cell r="E44">
            <v>6</v>
          </cell>
          <cell r="F44">
            <v>3.5</v>
          </cell>
          <cell r="G44">
            <v>4.5999999999999996</v>
          </cell>
          <cell r="H44">
            <v>1.5</v>
          </cell>
          <cell r="I44">
            <v>0</v>
          </cell>
          <cell r="J44">
            <v>21.2</v>
          </cell>
          <cell r="K44">
            <v>0.14814457831325301</v>
          </cell>
          <cell r="L44">
            <v>0.14799999999999999</v>
          </cell>
          <cell r="M44" t="str">
            <v>合格</v>
          </cell>
        </row>
        <row r="45">
          <cell r="A45">
            <v>3180102478</v>
          </cell>
          <cell r="B45">
            <v>8</v>
          </cell>
          <cell r="C45">
            <v>0.8</v>
          </cell>
          <cell r="D45">
            <v>0</v>
          </cell>
          <cell r="E45">
            <v>1</v>
          </cell>
          <cell r="F45">
            <v>0</v>
          </cell>
          <cell r="G45">
            <v>0</v>
          </cell>
          <cell r="H45">
            <v>1.5</v>
          </cell>
          <cell r="I45">
            <v>0</v>
          </cell>
          <cell r="J45">
            <v>11.3</v>
          </cell>
          <cell r="K45">
            <v>7.8963855421686754E-2</v>
          </cell>
          <cell r="L45">
            <v>7.9000000000000001E-2</v>
          </cell>
          <cell r="M45" t="str">
            <v>合格</v>
          </cell>
        </row>
        <row r="46">
          <cell r="A46">
            <v>3180102578</v>
          </cell>
          <cell r="B46">
            <v>4.5</v>
          </cell>
          <cell r="C46">
            <v>0.41</v>
          </cell>
          <cell r="D46">
            <v>0</v>
          </cell>
          <cell r="E46">
            <v>6</v>
          </cell>
          <cell r="F46">
            <v>3.5</v>
          </cell>
          <cell r="G46">
            <v>6</v>
          </cell>
          <cell r="H46">
            <v>0</v>
          </cell>
          <cell r="I46">
            <v>0</v>
          </cell>
          <cell r="J46">
            <v>20.41</v>
          </cell>
          <cell r="K46">
            <v>0.14262409638554216</v>
          </cell>
          <cell r="L46">
            <v>0.14299999999999999</v>
          </cell>
          <cell r="M46" t="str">
            <v>合格</v>
          </cell>
        </row>
        <row r="47">
          <cell r="A47">
            <v>3180102580</v>
          </cell>
          <cell r="B47">
            <v>13</v>
          </cell>
          <cell r="C47">
            <v>7.5</v>
          </cell>
          <cell r="D47">
            <v>0.8</v>
          </cell>
          <cell r="E47">
            <v>6</v>
          </cell>
          <cell r="F47">
            <v>3</v>
          </cell>
          <cell r="G47">
            <v>3</v>
          </cell>
          <cell r="H47">
            <v>1.5</v>
          </cell>
          <cell r="I47">
            <v>0</v>
          </cell>
          <cell r="J47">
            <v>34.799999999999997</v>
          </cell>
          <cell r="K47">
            <v>0.24318072289156623</v>
          </cell>
          <cell r="L47">
            <v>0.24299999999999999</v>
          </cell>
          <cell r="M47" t="str">
            <v>合格</v>
          </cell>
        </row>
        <row r="48">
          <cell r="A48">
            <v>3180102584</v>
          </cell>
          <cell r="B48">
            <v>12</v>
          </cell>
          <cell r="C48">
            <v>20</v>
          </cell>
          <cell r="D48">
            <v>0</v>
          </cell>
          <cell r="E48">
            <v>6</v>
          </cell>
          <cell r="F48">
            <v>0</v>
          </cell>
          <cell r="G48">
            <v>0</v>
          </cell>
          <cell r="H48">
            <v>1.5</v>
          </cell>
          <cell r="I48">
            <v>1</v>
          </cell>
          <cell r="J48">
            <v>40.5</v>
          </cell>
          <cell r="K48">
            <v>0.28301204819277109</v>
          </cell>
          <cell r="L48">
            <v>0.28299999999999997</v>
          </cell>
          <cell r="M48" t="str">
            <v>合格</v>
          </cell>
        </row>
        <row r="49">
          <cell r="A49">
            <v>3180102850</v>
          </cell>
          <cell r="B49">
            <v>1</v>
          </cell>
          <cell r="C49">
            <v>0</v>
          </cell>
          <cell r="D49">
            <v>0</v>
          </cell>
          <cell r="E49">
            <v>6</v>
          </cell>
          <cell r="F49">
            <v>2</v>
          </cell>
          <cell r="G49">
            <v>15</v>
          </cell>
          <cell r="H49">
            <v>1.5</v>
          </cell>
          <cell r="I49">
            <v>0</v>
          </cell>
          <cell r="J49">
            <v>25.5</v>
          </cell>
          <cell r="K49">
            <v>0.17819277108433734</v>
          </cell>
          <cell r="L49">
            <v>0.17799999999999999</v>
          </cell>
          <cell r="M49" t="str">
            <v>合格</v>
          </cell>
        </row>
        <row r="50">
          <cell r="A50">
            <v>3180102907</v>
          </cell>
          <cell r="B50">
            <v>7.5</v>
          </cell>
          <cell r="C50">
            <v>4</v>
          </cell>
          <cell r="D50">
            <v>0</v>
          </cell>
          <cell r="E50">
            <v>2</v>
          </cell>
          <cell r="F50">
            <v>0</v>
          </cell>
          <cell r="G50">
            <v>2</v>
          </cell>
          <cell r="H50">
            <v>1.5</v>
          </cell>
          <cell r="I50">
            <v>0</v>
          </cell>
          <cell r="J50">
            <v>17</v>
          </cell>
          <cell r="K50">
            <v>0.11879518072289157</v>
          </cell>
          <cell r="L50">
            <v>0.11899999999999999</v>
          </cell>
          <cell r="M50" t="str">
            <v>合格</v>
          </cell>
        </row>
        <row r="51">
          <cell r="A51">
            <v>3180104898</v>
          </cell>
          <cell r="B51">
            <v>0.5</v>
          </cell>
          <cell r="C51">
            <v>14.4</v>
          </cell>
          <cell r="D51">
            <v>0</v>
          </cell>
          <cell r="E51">
            <v>2</v>
          </cell>
          <cell r="F51">
            <v>0</v>
          </cell>
          <cell r="G51">
            <v>0</v>
          </cell>
          <cell r="H51">
            <v>1.5</v>
          </cell>
          <cell r="I51">
            <v>0</v>
          </cell>
          <cell r="J51">
            <v>18.399999999999999</v>
          </cell>
          <cell r="K51">
            <v>1</v>
          </cell>
          <cell r="L51">
            <v>1</v>
          </cell>
          <cell r="M51" t="str">
            <v>合格</v>
          </cell>
        </row>
        <row r="52">
          <cell r="A52">
            <v>3180105009</v>
          </cell>
          <cell r="B52">
            <v>3.5</v>
          </cell>
          <cell r="C52">
            <v>3.8</v>
          </cell>
          <cell r="D52">
            <v>0</v>
          </cell>
          <cell r="E52">
            <v>6</v>
          </cell>
          <cell r="F52">
            <v>2</v>
          </cell>
          <cell r="G52">
            <v>4</v>
          </cell>
          <cell r="H52">
            <v>1.5</v>
          </cell>
          <cell r="I52">
            <v>0</v>
          </cell>
          <cell r="J52">
            <v>20.8</v>
          </cell>
          <cell r="K52">
            <v>0.14534939759036145</v>
          </cell>
          <cell r="L52">
            <v>0.14499999999999999</v>
          </cell>
          <cell r="M52" t="str">
            <v>合格</v>
          </cell>
        </row>
        <row r="53">
          <cell r="A53">
            <v>3180105218</v>
          </cell>
          <cell r="B53">
            <v>2.75</v>
          </cell>
          <cell r="C53">
            <v>6</v>
          </cell>
          <cell r="D53">
            <v>1</v>
          </cell>
          <cell r="E53">
            <v>3</v>
          </cell>
          <cell r="F53">
            <v>1</v>
          </cell>
          <cell r="G53">
            <v>0</v>
          </cell>
          <cell r="H53">
            <v>1.5</v>
          </cell>
          <cell r="I53">
            <v>0</v>
          </cell>
          <cell r="J53">
            <v>15.25</v>
          </cell>
          <cell r="K53">
            <v>0.10656626506024096</v>
          </cell>
          <cell r="L53">
            <v>0.107</v>
          </cell>
          <cell r="M53" t="str">
            <v>合格</v>
          </cell>
        </row>
        <row r="54">
          <cell r="A54">
            <v>3180105303</v>
          </cell>
          <cell r="B54">
            <v>23</v>
          </cell>
          <cell r="C54">
            <v>3</v>
          </cell>
          <cell r="D54">
            <v>1</v>
          </cell>
          <cell r="E54">
            <v>0</v>
          </cell>
          <cell r="F54">
            <v>0</v>
          </cell>
          <cell r="G54">
            <v>2</v>
          </cell>
          <cell r="H54">
            <v>1.5</v>
          </cell>
          <cell r="I54">
            <v>0</v>
          </cell>
          <cell r="J54">
            <v>30.5</v>
          </cell>
          <cell r="K54">
            <v>0.21313253012048192</v>
          </cell>
          <cell r="L54">
            <v>0.21299999999999999</v>
          </cell>
          <cell r="M54" t="str">
            <v>合格</v>
          </cell>
        </row>
        <row r="55">
          <cell r="A55">
            <v>3180105305</v>
          </cell>
          <cell r="B55">
            <v>40</v>
          </cell>
          <cell r="C55">
            <v>0</v>
          </cell>
          <cell r="D55">
            <v>4</v>
          </cell>
          <cell r="E55">
            <v>3</v>
          </cell>
          <cell r="F55">
            <v>3.5</v>
          </cell>
          <cell r="G55">
            <v>4</v>
          </cell>
          <cell r="H55">
            <v>1.5</v>
          </cell>
          <cell r="I55">
            <v>0</v>
          </cell>
          <cell r="J55">
            <v>56</v>
          </cell>
          <cell r="K55">
            <v>0.39132530120481929</v>
          </cell>
          <cell r="L55">
            <v>0.39100000000000001</v>
          </cell>
          <cell r="M55" t="str">
            <v>合格</v>
          </cell>
        </row>
        <row r="56">
          <cell r="A56">
            <v>3180105984</v>
          </cell>
          <cell r="B56">
            <v>0.5</v>
          </cell>
          <cell r="C56">
            <v>0.25</v>
          </cell>
          <cell r="D56">
            <v>0</v>
          </cell>
          <cell r="E56">
            <v>4</v>
          </cell>
          <cell r="F56">
            <v>4.5</v>
          </cell>
          <cell r="G56">
            <v>2</v>
          </cell>
          <cell r="H56">
            <v>1.5</v>
          </cell>
          <cell r="I56">
            <v>0</v>
          </cell>
          <cell r="J56">
            <v>12.75</v>
          </cell>
          <cell r="K56">
            <v>8.9096385542168671E-2</v>
          </cell>
          <cell r="L56">
            <v>8.8999999999999996E-2</v>
          </cell>
          <cell r="M56" t="str">
            <v>合格</v>
          </cell>
        </row>
        <row r="57">
          <cell r="A57">
            <v>3180106298</v>
          </cell>
          <cell r="B57">
            <v>0</v>
          </cell>
          <cell r="C57">
            <v>11.8</v>
          </cell>
          <cell r="D57">
            <v>0</v>
          </cell>
          <cell r="E57">
            <v>4</v>
          </cell>
          <cell r="F57">
            <v>1</v>
          </cell>
          <cell r="G57">
            <v>3</v>
          </cell>
          <cell r="H57">
            <v>1.5</v>
          </cell>
          <cell r="I57">
            <v>0</v>
          </cell>
          <cell r="J57">
            <v>21.3</v>
          </cell>
          <cell r="K57">
            <v>0.14884337349397592</v>
          </cell>
          <cell r="L57">
            <v>0.14899999999999999</v>
          </cell>
          <cell r="M57" t="str">
            <v>合格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4" workbookViewId="0">
      <selection activeCell="A33" sqref="A33:XFD33"/>
    </sheetView>
  </sheetViews>
  <sheetFormatPr defaultColWidth="10.625" defaultRowHeight="14.25"/>
  <cols>
    <col min="1" max="1" width="10.625" style="6"/>
    <col min="2" max="2" width="18.125" style="6" customWidth="1"/>
    <col min="3" max="4" width="10.625" style="6"/>
    <col min="5" max="8" width="10.625" style="7"/>
    <col min="9" max="9" width="13.5" style="7" customWidth="1"/>
    <col min="10" max="11" width="17.625" style="8" customWidth="1"/>
  </cols>
  <sheetData>
    <row r="1" spans="1:11" s="1" customFormat="1" ht="76.900000000000006" customHeight="1">
      <c r="A1" s="13" t="s">
        <v>0</v>
      </c>
      <c r="B1" s="13" t="s">
        <v>1</v>
      </c>
      <c r="C1" s="13" t="s">
        <v>6</v>
      </c>
      <c r="D1" s="13" t="s">
        <v>75</v>
      </c>
      <c r="E1" s="14" t="s">
        <v>74</v>
      </c>
      <c r="F1" s="14" t="s">
        <v>2</v>
      </c>
      <c r="G1" s="14" t="s">
        <v>3</v>
      </c>
      <c r="H1" s="14" t="s">
        <v>4</v>
      </c>
      <c r="I1" s="14" t="s">
        <v>5</v>
      </c>
      <c r="J1" s="15" t="s">
        <v>81</v>
      </c>
      <c r="K1" s="15" t="s">
        <v>82</v>
      </c>
    </row>
    <row r="2" spans="1:11">
      <c r="A2" s="2">
        <v>3180102462</v>
      </c>
      <c r="B2" s="2" t="s">
        <v>7</v>
      </c>
      <c r="C2" s="2" t="s">
        <v>10</v>
      </c>
      <c r="D2" s="3">
        <v>190</v>
      </c>
      <c r="E2" s="4">
        <v>4.649</v>
      </c>
      <c r="F2" s="4">
        <v>0.34100000000000003</v>
      </c>
      <c r="G2" s="4" t="str">
        <f>VLOOKUP(A2,'[1]综素+品德'!A:M,13,0)</f>
        <v>合格</v>
      </c>
      <c r="H2" s="4">
        <f t="shared" ref="H2:H48" si="0">E2+F2</f>
        <v>4.99</v>
      </c>
      <c r="I2" s="4" t="s">
        <v>8</v>
      </c>
      <c r="J2" s="5" t="s">
        <v>9</v>
      </c>
      <c r="K2" s="5" t="s">
        <v>9</v>
      </c>
    </row>
    <row r="3" spans="1:11">
      <c r="A3" s="2">
        <v>3180102403</v>
      </c>
      <c r="B3" s="2" t="s">
        <v>11</v>
      </c>
      <c r="C3" s="2" t="s">
        <v>10</v>
      </c>
      <c r="D3" s="3">
        <v>193.5</v>
      </c>
      <c r="E3" s="4">
        <v>4.4320000000000004</v>
      </c>
      <c r="F3" s="4">
        <v>0.434</v>
      </c>
      <c r="G3" s="4" t="str">
        <f>VLOOKUP(A3,'[1]综素+品德'!A:M,13,0)</f>
        <v>合格</v>
      </c>
      <c r="H3" s="4">
        <f t="shared" si="0"/>
        <v>4.8660000000000005</v>
      </c>
      <c r="I3" s="4" t="s">
        <v>8</v>
      </c>
      <c r="J3" s="5" t="s">
        <v>9</v>
      </c>
      <c r="K3" s="5" t="s">
        <v>9</v>
      </c>
    </row>
    <row r="4" spans="1:11">
      <c r="A4" s="2">
        <v>3180102431</v>
      </c>
      <c r="B4" s="2" t="s">
        <v>12</v>
      </c>
      <c r="C4" s="2" t="s">
        <v>10</v>
      </c>
      <c r="D4" s="3">
        <v>190.5</v>
      </c>
      <c r="E4" s="4">
        <v>4.508</v>
      </c>
      <c r="F4" s="4">
        <v>0.318</v>
      </c>
      <c r="G4" s="4" t="str">
        <f>VLOOKUP(A4,'[1]综素+品德'!A:M,13,0)</f>
        <v>合格</v>
      </c>
      <c r="H4" s="4">
        <f t="shared" si="0"/>
        <v>4.8259999999999996</v>
      </c>
      <c r="I4" s="4" t="s">
        <v>8</v>
      </c>
      <c r="J4" s="5" t="s">
        <v>9</v>
      </c>
      <c r="K4" s="5" t="s">
        <v>9</v>
      </c>
    </row>
    <row r="5" spans="1:11">
      <c r="A5" s="2">
        <v>3180102429</v>
      </c>
      <c r="B5" s="2" t="s">
        <v>13</v>
      </c>
      <c r="C5" s="2" t="s">
        <v>10</v>
      </c>
      <c r="D5" s="3">
        <v>229</v>
      </c>
      <c r="E5" s="4">
        <v>4.484</v>
      </c>
      <c r="F5" s="4">
        <v>0.25800000000000001</v>
      </c>
      <c r="G5" s="4" t="str">
        <f>VLOOKUP(A5,'[1]综素+品德'!A:M,13,0)</f>
        <v>合格</v>
      </c>
      <c r="H5" s="4">
        <f t="shared" si="0"/>
        <v>4.742</v>
      </c>
      <c r="I5" s="4" t="s">
        <v>8</v>
      </c>
      <c r="J5" s="5" t="s">
        <v>9</v>
      </c>
      <c r="K5" s="5" t="s">
        <v>9</v>
      </c>
    </row>
    <row r="6" spans="1:11">
      <c r="A6" s="2">
        <v>3180102437</v>
      </c>
      <c r="B6" s="2" t="s">
        <v>14</v>
      </c>
      <c r="C6" s="2" t="s">
        <v>10</v>
      </c>
      <c r="D6" s="3">
        <v>189</v>
      </c>
      <c r="E6" s="4">
        <v>4.5350000000000001</v>
      </c>
      <c r="F6" s="4">
        <v>0.153</v>
      </c>
      <c r="G6" s="4" t="str">
        <f>VLOOKUP(A6,'[1]综素+品德'!A:M,13,0)</f>
        <v>合格</v>
      </c>
      <c r="H6" s="4">
        <f t="shared" si="0"/>
        <v>4.6879999999999997</v>
      </c>
      <c r="I6" s="4" t="s">
        <v>8</v>
      </c>
      <c r="J6" s="5" t="s">
        <v>9</v>
      </c>
      <c r="K6" s="5" t="s">
        <v>9</v>
      </c>
    </row>
    <row r="7" spans="1:11">
      <c r="A7" s="2">
        <v>3180101052</v>
      </c>
      <c r="B7" s="2" t="s">
        <v>15</v>
      </c>
      <c r="C7" s="2" t="s">
        <v>10</v>
      </c>
      <c r="D7" s="3">
        <v>191.5</v>
      </c>
      <c r="E7" s="4">
        <v>4.3869999999999996</v>
      </c>
      <c r="F7" s="4">
        <v>0.29099999999999998</v>
      </c>
      <c r="G7" s="4" t="str">
        <f>VLOOKUP(A7,'[1]综素+品德'!A:M,13,0)</f>
        <v>合格</v>
      </c>
      <c r="H7" s="4">
        <f t="shared" si="0"/>
        <v>4.6779999999999999</v>
      </c>
      <c r="I7" s="4" t="s">
        <v>8</v>
      </c>
      <c r="J7" s="5" t="s">
        <v>9</v>
      </c>
      <c r="K7" s="5" t="s">
        <v>9</v>
      </c>
    </row>
    <row r="8" spans="1:11">
      <c r="A8" s="2">
        <v>3180102399</v>
      </c>
      <c r="B8" s="2" t="s">
        <v>16</v>
      </c>
      <c r="C8" s="2" t="s">
        <v>10</v>
      </c>
      <c r="D8" s="3">
        <v>187.5</v>
      </c>
      <c r="E8" s="4">
        <v>4.4480000000000004</v>
      </c>
      <c r="F8" s="4">
        <v>0.19900000000000001</v>
      </c>
      <c r="G8" s="4" t="str">
        <f>VLOOKUP(A8,'[1]综素+品德'!A:M,13,0)</f>
        <v>合格</v>
      </c>
      <c r="H8" s="4">
        <f t="shared" si="0"/>
        <v>4.6470000000000002</v>
      </c>
      <c r="I8" s="4" t="s">
        <v>8</v>
      </c>
      <c r="J8" s="5" t="s">
        <v>9</v>
      </c>
      <c r="K8" s="5" t="s">
        <v>9</v>
      </c>
    </row>
    <row r="9" spans="1:11">
      <c r="A9" s="2">
        <v>3180102417</v>
      </c>
      <c r="B9" s="2" t="s">
        <v>17</v>
      </c>
      <c r="C9" s="2" t="s">
        <v>10</v>
      </c>
      <c r="D9" s="3">
        <v>196</v>
      </c>
      <c r="E9" s="4">
        <v>4.399</v>
      </c>
      <c r="F9" s="4">
        <v>0.23300000000000001</v>
      </c>
      <c r="G9" s="4" t="str">
        <f>VLOOKUP(A9,'[1]综素+品德'!A:M,13,0)</f>
        <v>合格</v>
      </c>
      <c r="H9" s="4">
        <f t="shared" si="0"/>
        <v>4.6319999999999997</v>
      </c>
      <c r="I9" s="4" t="s">
        <v>8</v>
      </c>
      <c r="J9" s="5" t="s">
        <v>9</v>
      </c>
      <c r="K9" s="5" t="s">
        <v>9</v>
      </c>
    </row>
    <row r="10" spans="1:11">
      <c r="A10" s="2">
        <v>3180102578</v>
      </c>
      <c r="B10" s="2" t="s">
        <v>18</v>
      </c>
      <c r="C10" s="2" t="s">
        <v>10</v>
      </c>
      <c r="D10" s="3">
        <v>185.5</v>
      </c>
      <c r="E10" s="4">
        <v>4.444</v>
      </c>
      <c r="F10" s="4">
        <v>0.14299999999999999</v>
      </c>
      <c r="G10" s="4" t="str">
        <f>VLOOKUP(A10,'[1]综素+品德'!A:M,13,0)</f>
        <v>合格</v>
      </c>
      <c r="H10" s="4">
        <f t="shared" si="0"/>
        <v>4.5869999999999997</v>
      </c>
      <c r="I10" s="4" t="s">
        <v>8</v>
      </c>
      <c r="J10" s="5" t="s">
        <v>9</v>
      </c>
      <c r="K10" s="5" t="s">
        <v>9</v>
      </c>
    </row>
    <row r="11" spans="1:11">
      <c r="A11" s="2">
        <v>3180102435</v>
      </c>
      <c r="B11" s="2" t="s">
        <v>19</v>
      </c>
      <c r="C11" s="2" t="s">
        <v>10</v>
      </c>
      <c r="D11" s="3">
        <v>187.5</v>
      </c>
      <c r="E11" s="4">
        <v>4.3630000000000004</v>
      </c>
      <c r="F11" s="4">
        <v>0.222</v>
      </c>
      <c r="G11" s="4" t="str">
        <f>VLOOKUP(A11,'[1]综素+品德'!A:M,13,0)</f>
        <v>合格</v>
      </c>
      <c r="H11" s="4">
        <f t="shared" si="0"/>
        <v>4.5850000000000009</v>
      </c>
      <c r="I11" s="4" t="s">
        <v>8</v>
      </c>
      <c r="J11" s="5" t="s">
        <v>9</v>
      </c>
      <c r="K11" s="5" t="s">
        <v>9</v>
      </c>
    </row>
    <row r="12" spans="1:11">
      <c r="A12" s="2">
        <v>3180101059</v>
      </c>
      <c r="B12" s="2" t="s">
        <v>20</v>
      </c>
      <c r="C12" s="2" t="s">
        <v>10</v>
      </c>
      <c r="D12" s="3">
        <v>187.5</v>
      </c>
      <c r="E12" s="4">
        <v>4.16</v>
      </c>
      <c r="F12" s="4">
        <v>0.39800000000000002</v>
      </c>
      <c r="G12" s="4" t="str">
        <f>VLOOKUP(A12,'[1]综素+品德'!A:M,13,0)</f>
        <v>合格</v>
      </c>
      <c r="H12" s="4">
        <f t="shared" si="0"/>
        <v>4.5579999999999998</v>
      </c>
      <c r="I12" s="4" t="s">
        <v>8</v>
      </c>
      <c r="J12" s="5" t="s">
        <v>9</v>
      </c>
      <c r="K12" s="5" t="s">
        <v>9</v>
      </c>
    </row>
    <row r="13" spans="1:11">
      <c r="A13" s="2">
        <v>3180104898</v>
      </c>
      <c r="B13" s="2" t="s">
        <v>21</v>
      </c>
      <c r="C13" s="2" t="s">
        <v>10</v>
      </c>
      <c r="D13" s="3">
        <v>189.5</v>
      </c>
      <c r="E13" s="4">
        <v>3.5169999999999999</v>
      </c>
      <c r="F13" s="4">
        <v>1</v>
      </c>
      <c r="G13" s="4" t="str">
        <f>VLOOKUP(A13,'[1]综素+品德'!A:M,13,0)</f>
        <v>合格</v>
      </c>
      <c r="H13" s="4">
        <f t="shared" si="0"/>
        <v>4.5169999999999995</v>
      </c>
      <c r="I13" s="4" t="s">
        <v>8</v>
      </c>
      <c r="J13" s="5" t="s">
        <v>9</v>
      </c>
      <c r="K13" s="5" t="s">
        <v>9</v>
      </c>
    </row>
    <row r="14" spans="1:11">
      <c r="A14" s="2">
        <v>3180102421</v>
      </c>
      <c r="B14" s="2" t="s">
        <v>22</v>
      </c>
      <c r="C14" s="2" t="s">
        <v>10</v>
      </c>
      <c r="D14" s="3">
        <v>189.5</v>
      </c>
      <c r="E14" s="4">
        <v>4.3310000000000004</v>
      </c>
      <c r="F14" s="4">
        <v>0.17499999999999999</v>
      </c>
      <c r="G14" s="4" t="str">
        <f>VLOOKUP(A14,'[1]综素+品德'!A:M,13,0)</f>
        <v>合格</v>
      </c>
      <c r="H14" s="4">
        <f t="shared" si="0"/>
        <v>4.5060000000000002</v>
      </c>
      <c r="I14" s="4" t="s">
        <v>8</v>
      </c>
      <c r="J14" s="5" t="s">
        <v>9</v>
      </c>
      <c r="K14" s="5" t="s">
        <v>9</v>
      </c>
    </row>
    <row r="15" spans="1:11">
      <c r="A15" s="2">
        <v>3180102850</v>
      </c>
      <c r="B15" s="2" t="s">
        <v>23</v>
      </c>
      <c r="C15" s="2" t="s">
        <v>10</v>
      </c>
      <c r="D15" s="3">
        <v>188.5</v>
      </c>
      <c r="E15" s="4">
        <v>4.3159999999999998</v>
      </c>
      <c r="F15" s="4">
        <v>0.17799999999999999</v>
      </c>
      <c r="G15" s="4" t="str">
        <f>VLOOKUP(A15,'[1]综素+品德'!A:M,13,0)</f>
        <v>合格</v>
      </c>
      <c r="H15" s="4">
        <f t="shared" si="0"/>
        <v>4.4939999999999998</v>
      </c>
      <c r="I15" s="4" t="s">
        <v>8</v>
      </c>
      <c r="J15" s="5" t="s">
        <v>9</v>
      </c>
      <c r="K15" s="5" t="s">
        <v>9</v>
      </c>
    </row>
    <row r="16" spans="1:11">
      <c r="A16" s="2">
        <v>3180102424</v>
      </c>
      <c r="B16" s="2" t="s">
        <v>24</v>
      </c>
      <c r="C16" s="2" t="s">
        <v>10</v>
      </c>
      <c r="D16" s="3">
        <v>197</v>
      </c>
      <c r="E16" s="4">
        <v>4.0270000000000001</v>
      </c>
      <c r="F16" s="4">
        <v>0.46</v>
      </c>
      <c r="G16" s="4" t="str">
        <f>VLOOKUP(A16,'[1]综素+品德'!A:M,13,0)</f>
        <v>合格</v>
      </c>
      <c r="H16" s="4">
        <f t="shared" si="0"/>
        <v>4.4870000000000001</v>
      </c>
      <c r="I16" s="4" t="s">
        <v>8</v>
      </c>
      <c r="J16" s="5" t="s">
        <v>9</v>
      </c>
      <c r="K16" s="5" t="s">
        <v>9</v>
      </c>
    </row>
    <row r="17" spans="1:11">
      <c r="A17" s="2">
        <v>3180102427</v>
      </c>
      <c r="B17" s="2" t="s">
        <v>25</v>
      </c>
      <c r="C17" s="2" t="s">
        <v>10</v>
      </c>
      <c r="D17" s="3">
        <v>189</v>
      </c>
      <c r="E17" s="4">
        <v>4.4009999999999998</v>
      </c>
      <c r="F17" s="4">
        <v>7.4999999999999997E-2</v>
      </c>
      <c r="G17" s="4" t="str">
        <f>VLOOKUP(A17,'[1]综素+品德'!A:M,13,0)</f>
        <v>合格</v>
      </c>
      <c r="H17" s="4">
        <f t="shared" si="0"/>
        <v>4.476</v>
      </c>
      <c r="I17" s="4" t="s">
        <v>8</v>
      </c>
      <c r="J17" s="5" t="s">
        <v>9</v>
      </c>
      <c r="K17" s="5" t="s">
        <v>9</v>
      </c>
    </row>
    <row r="18" spans="1:11">
      <c r="A18" s="2">
        <v>3180102907</v>
      </c>
      <c r="B18" s="2" t="s">
        <v>26</v>
      </c>
      <c r="C18" s="2" t="s">
        <v>10</v>
      </c>
      <c r="D18" s="3">
        <v>199</v>
      </c>
      <c r="E18" s="4">
        <v>4.3559999999999999</v>
      </c>
      <c r="F18" s="4">
        <v>0.11899999999999999</v>
      </c>
      <c r="G18" s="4" t="str">
        <f>VLOOKUP(A18,'[1]综素+品德'!A:M,13,0)</f>
        <v>合格</v>
      </c>
      <c r="H18" s="4">
        <f t="shared" si="0"/>
        <v>4.4749999999999996</v>
      </c>
      <c r="I18" s="4" t="s">
        <v>8</v>
      </c>
      <c r="J18" s="5" t="s">
        <v>9</v>
      </c>
      <c r="K18" s="5" t="s">
        <v>9</v>
      </c>
    </row>
    <row r="19" spans="1:11">
      <c r="A19" s="2">
        <v>3180102428</v>
      </c>
      <c r="B19" s="2" t="s">
        <v>27</v>
      </c>
      <c r="C19" s="2" t="s">
        <v>10</v>
      </c>
      <c r="D19" s="3">
        <v>190.5</v>
      </c>
      <c r="E19" s="4">
        <v>4.1920000000000002</v>
      </c>
      <c r="F19" s="4">
        <v>0.26800000000000002</v>
      </c>
      <c r="G19" s="4" t="str">
        <f>VLOOKUP(A19,'[1]综素+品德'!A:M,13,0)</f>
        <v>合格</v>
      </c>
      <c r="H19" s="4">
        <f t="shared" si="0"/>
        <v>4.46</v>
      </c>
      <c r="I19" s="4" t="s">
        <v>8</v>
      </c>
      <c r="J19" s="5" t="s">
        <v>9</v>
      </c>
      <c r="K19" s="5" t="s">
        <v>9</v>
      </c>
    </row>
    <row r="20" spans="1:11">
      <c r="A20" s="2">
        <v>3180102401</v>
      </c>
      <c r="B20" s="2" t="s">
        <v>28</v>
      </c>
      <c r="C20" s="2" t="s">
        <v>10</v>
      </c>
      <c r="D20" s="3">
        <v>186</v>
      </c>
      <c r="E20" s="4">
        <v>4.4169999999999998</v>
      </c>
      <c r="F20" s="4">
        <v>0.04</v>
      </c>
      <c r="G20" s="4" t="str">
        <f>VLOOKUP(A20,'[1]综素+品德'!A:M,13,0)</f>
        <v>合格</v>
      </c>
      <c r="H20" s="4">
        <f t="shared" si="0"/>
        <v>4.4569999999999999</v>
      </c>
      <c r="I20" s="4" t="s">
        <v>8</v>
      </c>
      <c r="J20" s="5" t="s">
        <v>9</v>
      </c>
      <c r="K20" s="5" t="s">
        <v>9</v>
      </c>
    </row>
    <row r="21" spans="1:11">
      <c r="A21" s="2">
        <v>3180105009</v>
      </c>
      <c r="B21" s="2" t="s">
        <v>29</v>
      </c>
      <c r="C21" s="2" t="s">
        <v>10</v>
      </c>
      <c r="D21" s="3">
        <v>188</v>
      </c>
      <c r="E21" s="4">
        <v>4.3</v>
      </c>
      <c r="F21" s="4">
        <v>0.14499999999999999</v>
      </c>
      <c r="G21" s="4" t="str">
        <f>VLOOKUP(A21,'[1]综素+品德'!A:M,13,0)</f>
        <v>合格</v>
      </c>
      <c r="H21" s="4">
        <f t="shared" si="0"/>
        <v>4.4449999999999994</v>
      </c>
      <c r="I21" s="4" t="s">
        <v>8</v>
      </c>
      <c r="J21" s="5" t="s">
        <v>9</v>
      </c>
      <c r="K21" s="5" t="s">
        <v>9</v>
      </c>
    </row>
    <row r="22" spans="1:11">
      <c r="A22" s="2">
        <v>3180102436</v>
      </c>
      <c r="B22" s="2" t="s">
        <v>30</v>
      </c>
      <c r="C22" s="2" t="s">
        <v>10</v>
      </c>
      <c r="D22" s="3">
        <v>187.5</v>
      </c>
      <c r="E22" s="4">
        <v>4.2060000000000004</v>
      </c>
      <c r="F22" s="4">
        <v>0.20499999999999999</v>
      </c>
      <c r="G22" s="4" t="str">
        <f>VLOOKUP(A22,'[1]综素+品德'!A:M,13,0)</f>
        <v>合格</v>
      </c>
      <c r="H22" s="4">
        <f t="shared" si="0"/>
        <v>4.4110000000000005</v>
      </c>
      <c r="I22" s="4" t="s">
        <v>8</v>
      </c>
      <c r="J22" s="5" t="s">
        <v>9</v>
      </c>
      <c r="K22" s="5" t="s">
        <v>9</v>
      </c>
    </row>
    <row r="23" spans="1:11">
      <c r="A23" s="2">
        <v>3180101051</v>
      </c>
      <c r="B23" s="2" t="s">
        <v>31</v>
      </c>
      <c r="C23" s="2" t="s">
        <v>10</v>
      </c>
      <c r="D23" s="3">
        <v>188.5</v>
      </c>
      <c r="E23" s="4">
        <v>4.2320000000000002</v>
      </c>
      <c r="F23" s="4">
        <v>0.17699999999999999</v>
      </c>
      <c r="G23" s="4" t="str">
        <f>VLOOKUP(A23,'[1]综素+品德'!A:M,13,0)</f>
        <v>合格</v>
      </c>
      <c r="H23" s="4">
        <f t="shared" si="0"/>
        <v>4.4089999999999998</v>
      </c>
      <c r="I23" s="4" t="s">
        <v>8</v>
      </c>
      <c r="J23" s="5" t="s">
        <v>9</v>
      </c>
      <c r="K23" s="5" t="s">
        <v>9</v>
      </c>
    </row>
    <row r="24" spans="1:11">
      <c r="A24" s="2">
        <v>3180102584</v>
      </c>
      <c r="B24" s="2" t="s">
        <v>32</v>
      </c>
      <c r="C24" s="2" t="s">
        <v>10</v>
      </c>
      <c r="D24" s="3">
        <v>187.5</v>
      </c>
      <c r="E24" s="4">
        <v>4.1189999999999998</v>
      </c>
      <c r="F24" s="4">
        <v>0.28299999999999997</v>
      </c>
      <c r="G24" s="4" t="str">
        <f>VLOOKUP(A24,'[1]综素+品德'!A:M,13,0)</f>
        <v>合格</v>
      </c>
      <c r="H24" s="4">
        <f t="shared" si="0"/>
        <v>4.4020000000000001</v>
      </c>
      <c r="I24" s="4" t="s">
        <v>8</v>
      </c>
      <c r="J24" s="5" t="s">
        <v>9</v>
      </c>
      <c r="K24" s="5" t="s">
        <v>9</v>
      </c>
    </row>
    <row r="25" spans="1:11">
      <c r="A25" s="2">
        <v>3180102392</v>
      </c>
      <c r="B25" s="2" t="s">
        <v>33</v>
      </c>
      <c r="C25" s="2" t="s">
        <v>10</v>
      </c>
      <c r="D25" s="3">
        <v>187.5</v>
      </c>
      <c r="E25" s="4">
        <v>4.2649999999999997</v>
      </c>
      <c r="F25" s="4">
        <v>0.125</v>
      </c>
      <c r="G25" s="4" t="str">
        <f>VLOOKUP(A25,'[1]综素+品德'!A:M,13,0)</f>
        <v>合格</v>
      </c>
      <c r="H25" s="4">
        <f t="shared" si="0"/>
        <v>4.3899999999999997</v>
      </c>
      <c r="I25" s="4" t="s">
        <v>8</v>
      </c>
      <c r="J25" s="5" t="s">
        <v>9</v>
      </c>
      <c r="K25" s="5" t="s">
        <v>9</v>
      </c>
    </row>
    <row r="26" spans="1:11">
      <c r="A26" s="2">
        <v>3180102219</v>
      </c>
      <c r="B26" s="2" t="s">
        <v>34</v>
      </c>
      <c r="C26" s="2" t="s">
        <v>10</v>
      </c>
      <c r="D26" s="3">
        <v>192.5</v>
      </c>
      <c r="E26" s="4">
        <v>4.2460000000000004</v>
      </c>
      <c r="F26" s="4">
        <v>0.13300000000000001</v>
      </c>
      <c r="G26" s="4" t="str">
        <f>VLOOKUP(A26,'[1]综素+品德'!A:M,13,0)</f>
        <v>合格</v>
      </c>
      <c r="H26" s="4">
        <f t="shared" si="0"/>
        <v>4.3790000000000004</v>
      </c>
      <c r="I26" s="4" t="s">
        <v>8</v>
      </c>
      <c r="J26" s="5" t="s">
        <v>9</v>
      </c>
      <c r="K26" s="5" t="s">
        <v>9</v>
      </c>
    </row>
    <row r="27" spans="1:11">
      <c r="A27" s="2">
        <v>3180102432</v>
      </c>
      <c r="B27" s="2" t="s">
        <v>35</v>
      </c>
      <c r="C27" s="2" t="s">
        <v>10</v>
      </c>
      <c r="D27" s="3">
        <v>188</v>
      </c>
      <c r="E27" s="4">
        <v>4.1449999999999996</v>
      </c>
      <c r="F27" s="4">
        <v>0.189</v>
      </c>
      <c r="G27" s="4" t="str">
        <f>VLOOKUP(A27,'[1]综素+品德'!A:M,13,0)</f>
        <v>合格</v>
      </c>
      <c r="H27" s="4">
        <f t="shared" si="0"/>
        <v>4.3339999999999996</v>
      </c>
      <c r="I27" s="4" t="s">
        <v>8</v>
      </c>
      <c r="J27" s="5" t="s">
        <v>9</v>
      </c>
      <c r="K27" s="5" t="s">
        <v>9</v>
      </c>
    </row>
    <row r="28" spans="1:11">
      <c r="A28" s="2">
        <v>3180102388</v>
      </c>
      <c r="B28" s="2" t="s">
        <v>36</v>
      </c>
      <c r="C28" s="2" t="s">
        <v>10</v>
      </c>
      <c r="D28" s="3">
        <v>187.5</v>
      </c>
      <c r="E28" s="4">
        <v>4.1660000000000004</v>
      </c>
      <c r="F28" s="4">
        <v>9.5000000000000001E-2</v>
      </c>
      <c r="G28" s="4" t="str">
        <f>VLOOKUP(A28,'[1]综素+品德'!A:M,13,0)</f>
        <v>合格</v>
      </c>
      <c r="H28" s="4">
        <f t="shared" si="0"/>
        <v>4.2610000000000001</v>
      </c>
      <c r="I28" s="4" t="s">
        <v>8</v>
      </c>
      <c r="J28" s="5" t="s">
        <v>9</v>
      </c>
      <c r="K28" s="5" t="s">
        <v>9</v>
      </c>
    </row>
    <row r="29" spans="1:11">
      <c r="A29" s="2">
        <v>3180102472</v>
      </c>
      <c r="B29" s="2" t="s">
        <v>37</v>
      </c>
      <c r="C29" s="2" t="s">
        <v>10</v>
      </c>
      <c r="D29" s="3">
        <v>193.5</v>
      </c>
      <c r="E29" s="4">
        <v>4.0810000000000004</v>
      </c>
      <c r="F29" s="4">
        <v>0.14799999999999999</v>
      </c>
      <c r="G29" s="4" t="str">
        <f>VLOOKUP(A29,'[1]综素+品德'!A:M,13,0)</f>
        <v>合格</v>
      </c>
      <c r="H29" s="4">
        <f t="shared" si="0"/>
        <v>4.2290000000000001</v>
      </c>
      <c r="I29" s="4" t="s">
        <v>8</v>
      </c>
      <c r="J29" s="5" t="s">
        <v>9</v>
      </c>
      <c r="K29" s="5" t="s">
        <v>9</v>
      </c>
    </row>
    <row r="30" spans="1:11">
      <c r="A30" s="2">
        <v>3180102402</v>
      </c>
      <c r="B30" s="2" t="s">
        <v>38</v>
      </c>
      <c r="C30" s="2" t="s">
        <v>10</v>
      </c>
      <c r="D30" s="3">
        <v>188.5</v>
      </c>
      <c r="E30" s="4">
        <v>4.1660000000000004</v>
      </c>
      <c r="F30" s="4">
        <v>5.5E-2</v>
      </c>
      <c r="G30" s="4" t="str">
        <f>VLOOKUP(A30,'[1]综素+品德'!A:M,13,0)</f>
        <v>合格</v>
      </c>
      <c r="H30" s="4">
        <f t="shared" si="0"/>
        <v>4.2210000000000001</v>
      </c>
      <c r="I30" s="4" t="s">
        <v>8</v>
      </c>
      <c r="J30" s="5" t="s">
        <v>9</v>
      </c>
      <c r="K30" s="5" t="s">
        <v>9</v>
      </c>
    </row>
    <row r="31" spans="1:11">
      <c r="A31" s="2">
        <v>3180102390</v>
      </c>
      <c r="B31" s="2" t="s">
        <v>39</v>
      </c>
      <c r="C31" s="2" t="s">
        <v>10</v>
      </c>
      <c r="D31" s="3">
        <v>188.5</v>
      </c>
      <c r="E31" s="4">
        <v>4.1340000000000003</v>
      </c>
      <c r="F31" s="4">
        <v>7.1999999999999995E-2</v>
      </c>
      <c r="G31" s="4" t="str">
        <f>VLOOKUP(A31,'[1]综素+品德'!A:M,13,0)</f>
        <v>合格</v>
      </c>
      <c r="H31" s="4">
        <f t="shared" si="0"/>
        <v>4.2060000000000004</v>
      </c>
      <c r="I31" s="4" t="s">
        <v>8</v>
      </c>
      <c r="J31" s="5" t="s">
        <v>9</v>
      </c>
      <c r="K31" s="5" t="s">
        <v>9</v>
      </c>
    </row>
    <row r="32" spans="1:11">
      <c r="A32" s="2">
        <v>3180101278</v>
      </c>
      <c r="B32" s="2" t="s">
        <v>40</v>
      </c>
      <c r="C32" s="2" t="s">
        <v>10</v>
      </c>
      <c r="D32" s="3">
        <v>189</v>
      </c>
      <c r="E32" s="4">
        <v>4.0339999999999998</v>
      </c>
      <c r="F32" s="4">
        <v>0.112</v>
      </c>
      <c r="G32" s="4" t="str">
        <f>VLOOKUP(A32,'[1]综素+品德'!A:M,13,0)</f>
        <v>合格</v>
      </c>
      <c r="H32" s="4">
        <f t="shared" si="0"/>
        <v>4.1459999999999999</v>
      </c>
      <c r="I32" s="4" t="s">
        <v>8</v>
      </c>
      <c r="J32" s="5" t="s">
        <v>9</v>
      </c>
      <c r="K32" s="5" t="s">
        <v>9</v>
      </c>
    </row>
    <row r="33" spans="1:11">
      <c r="A33" s="2">
        <v>3180105305</v>
      </c>
      <c r="B33" s="2" t="s">
        <v>41</v>
      </c>
      <c r="C33" s="2" t="s">
        <v>10</v>
      </c>
      <c r="D33" s="3">
        <v>198.5</v>
      </c>
      <c r="E33" s="4">
        <v>3.746</v>
      </c>
      <c r="F33" s="4">
        <v>0.39100000000000001</v>
      </c>
      <c r="G33" s="4" t="str">
        <f>VLOOKUP(A33,'[1]综素+品德'!A:M,13,0)</f>
        <v>合格</v>
      </c>
      <c r="H33" s="4">
        <f t="shared" si="0"/>
        <v>4.1370000000000005</v>
      </c>
      <c r="I33" s="4" t="s">
        <v>8</v>
      </c>
      <c r="J33" s="5" t="s">
        <v>42</v>
      </c>
      <c r="K33" s="16" t="s">
        <v>83</v>
      </c>
    </row>
    <row r="34" spans="1:11">
      <c r="A34" s="2">
        <v>3180102231</v>
      </c>
      <c r="B34" s="2" t="s">
        <v>43</v>
      </c>
      <c r="C34" s="2" t="s">
        <v>10</v>
      </c>
      <c r="D34" s="3">
        <v>188</v>
      </c>
      <c r="E34" s="4">
        <v>4.0289999999999999</v>
      </c>
      <c r="F34" s="4">
        <v>8.3000000000000004E-2</v>
      </c>
      <c r="G34" s="4" t="str">
        <f>VLOOKUP(A34,'[1]综素+品德'!A:M,13,0)</f>
        <v>合格</v>
      </c>
      <c r="H34" s="4">
        <f t="shared" si="0"/>
        <v>4.1120000000000001</v>
      </c>
      <c r="I34" s="4" t="s">
        <v>8</v>
      </c>
      <c r="J34" s="5" t="s">
        <v>44</v>
      </c>
      <c r="K34" s="5" t="s">
        <v>84</v>
      </c>
    </row>
    <row r="35" spans="1:11">
      <c r="A35" s="2">
        <v>3180102396</v>
      </c>
      <c r="B35" s="2" t="s">
        <v>45</v>
      </c>
      <c r="C35" s="2" t="s">
        <v>10</v>
      </c>
      <c r="D35" s="3">
        <v>189</v>
      </c>
      <c r="E35" s="4">
        <v>4.0030000000000001</v>
      </c>
      <c r="F35" s="4">
        <v>0.105</v>
      </c>
      <c r="G35" s="4" t="str">
        <f>VLOOKUP(A35,'[1]综素+品德'!A:M,13,0)</f>
        <v>合格</v>
      </c>
      <c r="H35" s="4">
        <f t="shared" si="0"/>
        <v>4.1080000000000005</v>
      </c>
      <c r="I35" s="4" t="s">
        <v>8</v>
      </c>
      <c r="J35" s="5" t="s">
        <v>46</v>
      </c>
      <c r="K35" s="5" t="s">
        <v>85</v>
      </c>
    </row>
    <row r="36" spans="1:11">
      <c r="A36" s="2">
        <v>3180102395</v>
      </c>
      <c r="B36" s="2" t="s">
        <v>47</v>
      </c>
      <c r="C36" s="2" t="s">
        <v>10</v>
      </c>
      <c r="D36" s="3">
        <v>193</v>
      </c>
      <c r="E36" s="4">
        <v>4.0060000000000002</v>
      </c>
      <c r="F36" s="4">
        <v>8.8999999999999996E-2</v>
      </c>
      <c r="G36" s="4" t="str">
        <f>VLOOKUP(A36,'[1]综素+品德'!A:M,13,0)</f>
        <v>合格</v>
      </c>
      <c r="H36" s="4">
        <f t="shared" si="0"/>
        <v>4.0950000000000006</v>
      </c>
      <c r="I36" s="4" t="s">
        <v>8</v>
      </c>
      <c r="J36" s="5" t="s">
        <v>48</v>
      </c>
      <c r="K36" s="5" t="s">
        <v>76</v>
      </c>
    </row>
    <row r="37" spans="1:11">
      <c r="A37" s="2">
        <v>3180102580</v>
      </c>
      <c r="B37" s="2" t="s">
        <v>49</v>
      </c>
      <c r="C37" s="2" t="s">
        <v>10</v>
      </c>
      <c r="D37" s="3">
        <v>189.5</v>
      </c>
      <c r="E37" s="4">
        <v>3.8410000000000002</v>
      </c>
      <c r="F37" s="4">
        <v>0.24299999999999999</v>
      </c>
      <c r="G37" s="4" t="str">
        <f>VLOOKUP(A37,'[1]综素+品德'!A:M,13,0)</f>
        <v>合格</v>
      </c>
      <c r="H37" s="4">
        <f t="shared" si="0"/>
        <v>4.0840000000000005</v>
      </c>
      <c r="I37" s="4" t="s">
        <v>8</v>
      </c>
      <c r="J37" s="5" t="s">
        <v>50</v>
      </c>
      <c r="K37" s="5" t="s">
        <v>77</v>
      </c>
    </row>
    <row r="38" spans="1:11">
      <c r="A38" s="2">
        <v>3180102386</v>
      </c>
      <c r="B38" s="2" t="s">
        <v>51</v>
      </c>
      <c r="C38" s="2" t="s">
        <v>10</v>
      </c>
      <c r="D38" s="3">
        <v>188.5</v>
      </c>
      <c r="E38" s="4">
        <v>4.01</v>
      </c>
      <c r="F38" s="4">
        <v>6.4000000000000001E-2</v>
      </c>
      <c r="G38" s="4" t="str">
        <f>VLOOKUP(A38,'[1]综素+品德'!A:M,13,0)</f>
        <v>合格</v>
      </c>
      <c r="H38" s="4">
        <f t="shared" si="0"/>
        <v>4.0739999999999998</v>
      </c>
      <c r="I38" s="4" t="s">
        <v>8</v>
      </c>
      <c r="J38" s="5" t="s">
        <v>52</v>
      </c>
      <c r="K38" s="5" t="s">
        <v>78</v>
      </c>
    </row>
    <row r="39" spans="1:11">
      <c r="A39" s="2">
        <v>3180102433</v>
      </c>
      <c r="B39" s="2" t="s">
        <v>53</v>
      </c>
      <c r="C39" s="2" t="s">
        <v>10</v>
      </c>
      <c r="D39" s="3">
        <v>189.5</v>
      </c>
      <c r="E39" s="4">
        <v>3.9740000000000002</v>
      </c>
      <c r="F39" s="4">
        <v>9.1999999999999998E-2</v>
      </c>
      <c r="G39" s="4" t="str">
        <f>VLOOKUP(A39,'[1]综素+品德'!A:M,13,0)</f>
        <v>合格</v>
      </c>
      <c r="H39" s="4">
        <f t="shared" si="0"/>
        <v>4.0659999999999998</v>
      </c>
      <c r="I39" s="4" t="s">
        <v>8</v>
      </c>
      <c r="J39" s="5" t="s">
        <v>54</v>
      </c>
      <c r="K39" s="5" t="s">
        <v>79</v>
      </c>
    </row>
    <row r="40" spans="1:11">
      <c r="A40" s="2">
        <v>3180101900</v>
      </c>
      <c r="B40" s="2" t="s">
        <v>55</v>
      </c>
      <c r="C40" s="2" t="s">
        <v>10</v>
      </c>
      <c r="D40" s="3">
        <v>188.5</v>
      </c>
      <c r="E40" s="4">
        <v>3.8660000000000001</v>
      </c>
      <c r="F40" s="4">
        <v>0.13300000000000001</v>
      </c>
      <c r="G40" s="4" t="str">
        <f>VLOOKUP(A40,'[1]综素+品德'!A:M,13,0)</f>
        <v>合格</v>
      </c>
      <c r="H40" s="4">
        <f t="shared" si="0"/>
        <v>3.9990000000000001</v>
      </c>
      <c r="I40" s="4" t="s">
        <v>8</v>
      </c>
      <c r="J40" s="5" t="s">
        <v>56</v>
      </c>
      <c r="K40" s="5" t="s">
        <v>80</v>
      </c>
    </row>
    <row r="41" spans="1:11">
      <c r="A41" s="2">
        <v>3180101057</v>
      </c>
      <c r="B41" s="2" t="s">
        <v>57</v>
      </c>
      <c r="C41" s="2" t="s">
        <v>10</v>
      </c>
      <c r="D41" s="3">
        <v>188</v>
      </c>
      <c r="E41" s="4">
        <v>3.9460000000000002</v>
      </c>
      <c r="F41" s="4">
        <v>4.4999999999999998E-2</v>
      </c>
      <c r="G41" s="4" t="str">
        <f>VLOOKUP(A41,'[1]综素+品德'!A:M,13,0)</f>
        <v>合格</v>
      </c>
      <c r="H41" s="4">
        <f t="shared" si="0"/>
        <v>3.9910000000000001</v>
      </c>
      <c r="I41" s="4" t="s">
        <v>8</v>
      </c>
      <c r="J41" s="5" t="s">
        <v>58</v>
      </c>
      <c r="K41" s="5" t="s">
        <v>56</v>
      </c>
    </row>
    <row r="42" spans="1:11">
      <c r="A42" s="2">
        <v>3180101055</v>
      </c>
      <c r="B42" s="2" t="s">
        <v>59</v>
      </c>
      <c r="C42" s="2" t="s">
        <v>10</v>
      </c>
      <c r="D42" s="3">
        <v>190.5</v>
      </c>
      <c r="E42" s="4">
        <v>3.8879999999999999</v>
      </c>
      <c r="F42" s="4">
        <v>9.4E-2</v>
      </c>
      <c r="G42" s="4" t="str">
        <f>VLOOKUP(A42,'[1]综素+品德'!A:M,13,0)</f>
        <v>合格</v>
      </c>
      <c r="H42" s="4">
        <f t="shared" si="0"/>
        <v>3.9819999999999998</v>
      </c>
      <c r="I42" s="4" t="s">
        <v>8</v>
      </c>
      <c r="J42" s="5" t="s">
        <v>60</v>
      </c>
      <c r="K42" s="5" t="s">
        <v>58</v>
      </c>
    </row>
    <row r="43" spans="1:11">
      <c r="A43" s="2">
        <v>3180101058</v>
      </c>
      <c r="B43" s="2" t="s">
        <v>61</v>
      </c>
      <c r="C43" s="2" t="s">
        <v>10</v>
      </c>
      <c r="D43" s="3">
        <v>189</v>
      </c>
      <c r="E43" s="4">
        <v>3.794</v>
      </c>
      <c r="F43" s="4">
        <v>0.17100000000000001</v>
      </c>
      <c r="G43" s="4" t="str">
        <f>VLOOKUP(A43,'[1]综素+品德'!A:M,13,0)</f>
        <v>合格</v>
      </c>
      <c r="H43" s="4">
        <f t="shared" si="0"/>
        <v>3.9649999999999999</v>
      </c>
      <c r="I43" s="4" t="s">
        <v>8</v>
      </c>
      <c r="J43" s="5" t="s">
        <v>62</v>
      </c>
      <c r="K43" s="5" t="s">
        <v>60</v>
      </c>
    </row>
    <row r="44" spans="1:11">
      <c r="A44" s="2">
        <v>3180102221</v>
      </c>
      <c r="B44" s="2" t="s">
        <v>63</v>
      </c>
      <c r="C44" s="2" t="s">
        <v>10</v>
      </c>
      <c r="D44" s="3">
        <v>189</v>
      </c>
      <c r="E44" s="4">
        <v>3.923</v>
      </c>
      <c r="F44" s="4">
        <v>3.7999999999999999E-2</v>
      </c>
      <c r="G44" s="4" t="str">
        <f>VLOOKUP(A44,'[1]综素+品德'!A:M,13,0)</f>
        <v>合格</v>
      </c>
      <c r="H44" s="4">
        <f t="shared" si="0"/>
        <v>3.9609999999999999</v>
      </c>
      <c r="I44" s="4" t="s">
        <v>8</v>
      </c>
      <c r="J44" s="5" t="s">
        <v>64</v>
      </c>
      <c r="K44" s="5" t="s">
        <v>62</v>
      </c>
    </row>
    <row r="45" spans="1:11">
      <c r="A45" s="2">
        <v>3180101056</v>
      </c>
      <c r="B45" s="2" t="s">
        <v>65</v>
      </c>
      <c r="C45" s="2" t="s">
        <v>10</v>
      </c>
      <c r="D45" s="3">
        <v>192.5</v>
      </c>
      <c r="E45" s="4">
        <v>3.8919999999999999</v>
      </c>
      <c r="F45" s="4">
        <v>6.6000000000000003E-2</v>
      </c>
      <c r="G45" s="4" t="str">
        <f>VLOOKUP(A45,'[1]综素+品德'!A:M,13,0)</f>
        <v>合格</v>
      </c>
      <c r="H45" s="4">
        <f t="shared" si="0"/>
        <v>3.9579999999999997</v>
      </c>
      <c r="I45" s="4" t="s">
        <v>8</v>
      </c>
      <c r="J45" s="5" t="s">
        <v>66</v>
      </c>
      <c r="K45" s="5" t="s">
        <v>64</v>
      </c>
    </row>
    <row r="46" spans="1:11">
      <c r="A46" s="2">
        <v>3180102463</v>
      </c>
      <c r="B46" s="2" t="s">
        <v>67</v>
      </c>
      <c r="C46" s="2" t="s">
        <v>10</v>
      </c>
      <c r="D46" s="3">
        <v>188.5</v>
      </c>
      <c r="E46" s="4">
        <v>3.87</v>
      </c>
      <c r="F46" s="4">
        <v>8.2000000000000003E-2</v>
      </c>
      <c r="G46" s="4" t="str">
        <f>VLOOKUP(A46,'[1]综素+品德'!A:M,13,0)</f>
        <v>合格</v>
      </c>
      <c r="H46" s="4">
        <f t="shared" si="0"/>
        <v>3.952</v>
      </c>
      <c r="I46" s="4" t="s">
        <v>8</v>
      </c>
      <c r="J46" s="5" t="s">
        <v>68</v>
      </c>
      <c r="K46" s="5" t="s">
        <v>66</v>
      </c>
    </row>
    <row r="47" spans="1:11">
      <c r="A47" s="2">
        <v>3180101054</v>
      </c>
      <c r="B47" s="2" t="s">
        <v>69</v>
      </c>
      <c r="C47" s="2" t="s">
        <v>10</v>
      </c>
      <c r="D47" s="3">
        <v>191.5</v>
      </c>
      <c r="E47" s="4">
        <v>3.8490000000000002</v>
      </c>
      <c r="F47" s="4">
        <v>9.4E-2</v>
      </c>
      <c r="G47" s="4" t="str">
        <f>VLOOKUP(A47,'[1]综素+品德'!A:M,13,0)</f>
        <v>合格</v>
      </c>
      <c r="H47" s="4">
        <f t="shared" si="0"/>
        <v>3.9430000000000001</v>
      </c>
      <c r="I47" s="4" t="s">
        <v>8</v>
      </c>
      <c r="J47" s="5" t="s">
        <v>70</v>
      </c>
      <c r="K47" s="5" t="s">
        <v>68</v>
      </c>
    </row>
    <row r="48" spans="1:11">
      <c r="A48" s="9">
        <v>3180105900</v>
      </c>
      <c r="B48" s="9" t="s">
        <v>71</v>
      </c>
      <c r="C48" s="9" t="s">
        <v>10</v>
      </c>
      <c r="D48" s="10">
        <v>197.5</v>
      </c>
      <c r="E48" s="11">
        <v>3.9420000000000002</v>
      </c>
      <c r="F48" s="11">
        <v>0</v>
      </c>
      <c r="G48" s="11" t="s">
        <v>72</v>
      </c>
      <c r="H48" s="11">
        <f t="shared" si="0"/>
        <v>3.9420000000000002</v>
      </c>
      <c r="I48" s="11" t="s">
        <v>8</v>
      </c>
      <c r="J48" s="12" t="s">
        <v>73</v>
      </c>
      <c r="K48" s="5" t="s">
        <v>70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冯吉妤</dc:creator>
  <cp:lastModifiedBy>吉yu</cp:lastModifiedBy>
  <dcterms:created xsi:type="dcterms:W3CDTF">2022-09-16T16:12:30Z</dcterms:created>
  <dcterms:modified xsi:type="dcterms:W3CDTF">2022-09-19T10:08:37Z</dcterms:modified>
</cp:coreProperties>
</file>