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7"/>
  <workbookPr filterPrivacy="1"/>
  <xr:revisionPtr revIDLastSave="0" documentId="13_ncr:1_{BCC74647-36BF-4682-8AE2-3064E0039D30}" xr6:coauthVersionLast="36" xr6:coauthVersionMax="36" xr10:uidLastSave="{00000000-0000-0000-0000-000000000000}"/>
  <bookViews>
    <workbookView xWindow="0" yWindow="0" windowWidth="28770" windowHeight="9795" activeTab="3" xr2:uid="{00000000-000D-0000-FFFF-FFFF00000000}"/>
  </bookViews>
  <sheets>
    <sheet name="口腔" sheetId="1" r:id="rId1"/>
    <sheet name="临床5+3" sheetId="3" r:id="rId2"/>
    <sheet name="临床" sheetId="4" r:id="rId3"/>
    <sheet name="预防" sheetId="5" r:id="rId4"/>
    <sheet name="学年学分低于40不参与排名" sheetId="2" r:id="rId5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4" i="5" l="1"/>
  <c r="E55" i="5"/>
  <c r="E56" i="5"/>
  <c r="E57" i="5"/>
  <c r="G54" i="5"/>
  <c r="H54" i="5"/>
  <c r="G55" i="5"/>
  <c r="H55" i="5"/>
  <c r="G56" i="5"/>
  <c r="H56" i="5" s="1"/>
  <c r="I56" i="5" s="1"/>
  <c r="G57" i="5"/>
  <c r="H57" i="5"/>
  <c r="I57" i="5" s="1"/>
  <c r="E115" i="4"/>
  <c r="E116" i="4"/>
  <c r="E117" i="4"/>
  <c r="E118" i="4"/>
  <c r="G115" i="4"/>
  <c r="H115" i="4" s="1"/>
  <c r="I115" i="4" s="1"/>
  <c r="G116" i="4"/>
  <c r="H116" i="4" s="1"/>
  <c r="G117" i="4"/>
  <c r="H117" i="4" s="1"/>
  <c r="G118" i="4"/>
  <c r="H118" i="4" s="1"/>
  <c r="G164" i="3"/>
  <c r="G165" i="3"/>
  <c r="G166" i="3"/>
  <c r="G167" i="3"/>
  <c r="G168" i="3"/>
  <c r="G169" i="3"/>
  <c r="E169" i="3"/>
  <c r="E164" i="3"/>
  <c r="E165" i="3"/>
  <c r="E166" i="3"/>
  <c r="E167" i="3"/>
  <c r="E168" i="3"/>
  <c r="I55" i="5" l="1"/>
  <c r="I54" i="5"/>
  <c r="I118" i="4"/>
  <c r="I117" i="4"/>
  <c r="I116" i="4"/>
  <c r="G48" i="1" l="1"/>
  <c r="H48" i="1" s="1"/>
  <c r="I48" i="1" s="1"/>
  <c r="G49" i="1"/>
  <c r="G50" i="1"/>
  <c r="E48" i="1"/>
  <c r="E49" i="1"/>
  <c r="E50" i="1"/>
  <c r="H49" i="1" l="1"/>
  <c r="I49" i="1" s="1"/>
  <c r="H50" i="1"/>
  <c r="I50" i="1" s="1"/>
  <c r="G2" i="5" l="1"/>
  <c r="G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E2" i="5"/>
  <c r="E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G2" i="4"/>
  <c r="G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E2" i="4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H53" i="5" l="1"/>
  <c r="I53" i="5" s="1"/>
  <c r="H43" i="5"/>
  <c r="I43" i="5" s="1"/>
  <c r="H35" i="5"/>
  <c r="I35" i="5" s="1"/>
  <c r="H38" i="5"/>
  <c r="I38" i="5" s="1"/>
  <c r="H31" i="5"/>
  <c r="I31" i="5" s="1"/>
  <c r="H46" i="5"/>
  <c r="I46" i="5" s="1"/>
  <c r="H3" i="5"/>
  <c r="I3" i="5" s="1"/>
  <c r="H47" i="5"/>
  <c r="I47" i="5" s="1"/>
  <c r="H39" i="5"/>
  <c r="I39" i="5" s="1"/>
  <c r="H48" i="5"/>
  <c r="I48" i="5" s="1"/>
  <c r="H44" i="5"/>
  <c r="I44" i="5" s="1"/>
  <c r="H40" i="5"/>
  <c r="I40" i="5" s="1"/>
  <c r="H36" i="5"/>
  <c r="I36" i="5" s="1"/>
  <c r="H28" i="5"/>
  <c r="I28" i="5" s="1"/>
  <c r="H22" i="5"/>
  <c r="I22" i="5" s="1"/>
  <c r="H19" i="5"/>
  <c r="I19" i="5" s="1"/>
  <c r="H16" i="5"/>
  <c r="I16" i="5" s="1"/>
  <c r="H13" i="5"/>
  <c r="I13" i="5" s="1"/>
  <c r="H11" i="5"/>
  <c r="I11" i="5" s="1"/>
  <c r="H9" i="5"/>
  <c r="I9" i="5" s="1"/>
  <c r="H7" i="5"/>
  <c r="I7" i="5" s="1"/>
  <c r="H5" i="5"/>
  <c r="I5" i="5" s="1"/>
  <c r="H52" i="5"/>
  <c r="I52" i="5" s="1"/>
  <c r="H49" i="5"/>
  <c r="I49" i="5" s="1"/>
  <c r="H45" i="5"/>
  <c r="I45" i="5" s="1"/>
  <c r="H41" i="5"/>
  <c r="I41" i="5" s="1"/>
  <c r="H37" i="5"/>
  <c r="I37" i="5" s="1"/>
  <c r="H33" i="5"/>
  <c r="I33" i="5" s="1"/>
  <c r="H29" i="5"/>
  <c r="I29" i="5" s="1"/>
  <c r="H25" i="5"/>
  <c r="I25" i="5" s="1"/>
  <c r="H50" i="5"/>
  <c r="I50" i="5" s="1"/>
  <c r="H42" i="5"/>
  <c r="I42" i="5" s="1"/>
  <c r="H34" i="5"/>
  <c r="I34" i="5" s="1"/>
  <c r="H30" i="5"/>
  <c r="I30" i="5" s="1"/>
  <c r="H26" i="5"/>
  <c r="I26" i="5" s="1"/>
  <c r="H23" i="5"/>
  <c r="I23" i="5" s="1"/>
  <c r="H20" i="5"/>
  <c r="I20" i="5" s="1"/>
  <c r="H18" i="5"/>
  <c r="I18" i="5" s="1"/>
  <c r="H17" i="5"/>
  <c r="I17" i="5" s="1"/>
  <c r="H15" i="5"/>
  <c r="I15" i="5" s="1"/>
  <c r="H12" i="5"/>
  <c r="I12" i="5" s="1"/>
  <c r="H10" i="5"/>
  <c r="I10" i="5" s="1"/>
  <c r="H8" i="5"/>
  <c r="I8" i="5" s="1"/>
  <c r="H6" i="5"/>
  <c r="I6" i="5" s="1"/>
  <c r="H4" i="5"/>
  <c r="I4" i="5" s="1"/>
  <c r="H2" i="5"/>
  <c r="I2" i="5" s="1"/>
  <c r="H51" i="5"/>
  <c r="I51" i="5" s="1"/>
  <c r="H27" i="5"/>
  <c r="I27" i="5" s="1"/>
  <c r="H32" i="5"/>
  <c r="I32" i="5" s="1"/>
  <c r="H24" i="5"/>
  <c r="I24" i="5" s="1"/>
  <c r="H21" i="5"/>
  <c r="I21" i="5" s="1"/>
  <c r="H14" i="5"/>
  <c r="I14" i="5" s="1"/>
  <c r="H10" i="4"/>
  <c r="I10" i="4" s="1"/>
  <c r="H112" i="4"/>
  <c r="I112" i="4" s="1"/>
  <c r="H105" i="4"/>
  <c r="I105" i="4" s="1"/>
  <c r="H101" i="4"/>
  <c r="I101" i="4" s="1"/>
  <c r="H2" i="4"/>
  <c r="I2" i="4" s="1"/>
  <c r="H91" i="4"/>
  <c r="I91" i="4" s="1"/>
  <c r="H87" i="4"/>
  <c r="I87" i="4" s="1"/>
  <c r="H83" i="4"/>
  <c r="I83" i="4" s="1"/>
  <c r="H79" i="4"/>
  <c r="I79" i="4" s="1"/>
  <c r="H75" i="4"/>
  <c r="I75" i="4" s="1"/>
  <c r="H71" i="4"/>
  <c r="I71" i="4" s="1"/>
  <c r="H67" i="4"/>
  <c r="I67" i="4" s="1"/>
  <c r="H63" i="4"/>
  <c r="I63" i="4" s="1"/>
  <c r="H59" i="4"/>
  <c r="I59" i="4" s="1"/>
  <c r="H55" i="4"/>
  <c r="I55" i="4" s="1"/>
  <c r="H51" i="4"/>
  <c r="I51" i="4" s="1"/>
  <c r="H47" i="4"/>
  <c r="I47" i="4" s="1"/>
  <c r="H43" i="4"/>
  <c r="I43" i="4" s="1"/>
  <c r="H39" i="4"/>
  <c r="I39" i="4" s="1"/>
  <c r="H35" i="4"/>
  <c r="I35" i="4" s="1"/>
  <c r="H31" i="4"/>
  <c r="I31" i="4" s="1"/>
  <c r="H27" i="4"/>
  <c r="I27" i="4" s="1"/>
  <c r="H23" i="4"/>
  <c r="I23" i="4" s="1"/>
  <c r="H19" i="4"/>
  <c r="I19" i="4" s="1"/>
  <c r="H15" i="4"/>
  <c r="I15" i="4" s="1"/>
  <c r="H11" i="4"/>
  <c r="I11" i="4" s="1"/>
  <c r="H9" i="4"/>
  <c r="I9" i="4" s="1"/>
  <c r="H110" i="4"/>
  <c r="I110" i="4" s="1"/>
  <c r="H107" i="4"/>
  <c r="I107" i="4" s="1"/>
  <c r="H103" i="4"/>
  <c r="I103" i="4" s="1"/>
  <c r="H99" i="4"/>
  <c r="I99" i="4" s="1"/>
  <c r="H96" i="4"/>
  <c r="I96" i="4" s="1"/>
  <c r="H93" i="4"/>
  <c r="I93" i="4" s="1"/>
  <c r="H89" i="4"/>
  <c r="I89" i="4" s="1"/>
  <c r="H85" i="4"/>
  <c r="I85" i="4" s="1"/>
  <c r="H81" i="4"/>
  <c r="I81" i="4" s="1"/>
  <c r="H77" i="4"/>
  <c r="I77" i="4" s="1"/>
  <c r="H73" i="4"/>
  <c r="I73" i="4" s="1"/>
  <c r="H69" i="4"/>
  <c r="I69" i="4" s="1"/>
  <c r="H65" i="4"/>
  <c r="I65" i="4" s="1"/>
  <c r="H61" i="4"/>
  <c r="I61" i="4" s="1"/>
  <c r="H57" i="4"/>
  <c r="I57" i="4" s="1"/>
  <c r="H53" i="4"/>
  <c r="I53" i="4" s="1"/>
  <c r="H49" i="4"/>
  <c r="I49" i="4" s="1"/>
  <c r="H45" i="4"/>
  <c r="I45" i="4" s="1"/>
  <c r="H41" i="4"/>
  <c r="I41" i="4" s="1"/>
  <c r="H37" i="4"/>
  <c r="I37" i="4" s="1"/>
  <c r="H33" i="4"/>
  <c r="I33" i="4" s="1"/>
  <c r="H29" i="4"/>
  <c r="I29" i="4" s="1"/>
  <c r="H25" i="4"/>
  <c r="I25" i="4" s="1"/>
  <c r="H21" i="4"/>
  <c r="I21" i="4" s="1"/>
  <c r="H17" i="4"/>
  <c r="I17" i="4" s="1"/>
  <c r="H13" i="4"/>
  <c r="I13" i="4" s="1"/>
  <c r="H114" i="4"/>
  <c r="I114" i="4" s="1"/>
  <c r="H113" i="4"/>
  <c r="I113" i="4" s="1"/>
  <c r="H111" i="4"/>
  <c r="I111" i="4" s="1"/>
  <c r="H109" i="4"/>
  <c r="I109" i="4" s="1"/>
  <c r="H108" i="4"/>
  <c r="I108" i="4" s="1"/>
  <c r="H106" i="4"/>
  <c r="I106" i="4" s="1"/>
  <c r="H104" i="4"/>
  <c r="I104" i="4" s="1"/>
  <c r="H102" i="4"/>
  <c r="I102" i="4" s="1"/>
  <c r="H100" i="4"/>
  <c r="I100" i="4" s="1"/>
  <c r="H98" i="4"/>
  <c r="I98" i="4" s="1"/>
  <c r="H97" i="4"/>
  <c r="I97" i="4" s="1"/>
  <c r="H95" i="4"/>
  <c r="I95" i="4" s="1"/>
  <c r="H94" i="4"/>
  <c r="I94" i="4" s="1"/>
  <c r="H92" i="4"/>
  <c r="I92" i="4" s="1"/>
  <c r="H90" i="4"/>
  <c r="I90" i="4" s="1"/>
  <c r="H88" i="4"/>
  <c r="I88" i="4" s="1"/>
  <c r="H86" i="4"/>
  <c r="I86" i="4" s="1"/>
  <c r="H84" i="4"/>
  <c r="I84" i="4" s="1"/>
  <c r="H82" i="4"/>
  <c r="I82" i="4" s="1"/>
  <c r="H80" i="4"/>
  <c r="I80" i="4" s="1"/>
  <c r="H78" i="4"/>
  <c r="I78" i="4" s="1"/>
  <c r="H76" i="4"/>
  <c r="I76" i="4" s="1"/>
  <c r="H74" i="4"/>
  <c r="I74" i="4" s="1"/>
  <c r="H72" i="4"/>
  <c r="I72" i="4" s="1"/>
  <c r="H70" i="4"/>
  <c r="I70" i="4" s="1"/>
  <c r="H68" i="4"/>
  <c r="I68" i="4" s="1"/>
  <c r="H66" i="4"/>
  <c r="I66" i="4" s="1"/>
  <c r="H64" i="4"/>
  <c r="I64" i="4" s="1"/>
  <c r="H62" i="4"/>
  <c r="I62" i="4" s="1"/>
  <c r="H60" i="4"/>
  <c r="I60" i="4" s="1"/>
  <c r="H58" i="4"/>
  <c r="I58" i="4" s="1"/>
  <c r="H56" i="4"/>
  <c r="I56" i="4" s="1"/>
  <c r="H54" i="4"/>
  <c r="I54" i="4" s="1"/>
  <c r="H52" i="4"/>
  <c r="I52" i="4" s="1"/>
  <c r="H50" i="4"/>
  <c r="I50" i="4" s="1"/>
  <c r="H48" i="4"/>
  <c r="I48" i="4" s="1"/>
  <c r="H46" i="4"/>
  <c r="I46" i="4" s="1"/>
  <c r="H44" i="4"/>
  <c r="I44" i="4" s="1"/>
  <c r="H42" i="4"/>
  <c r="I42" i="4" s="1"/>
  <c r="H40" i="4"/>
  <c r="I40" i="4" s="1"/>
  <c r="H38" i="4"/>
  <c r="I38" i="4" s="1"/>
  <c r="H36" i="4"/>
  <c r="I36" i="4" s="1"/>
  <c r="H34" i="4"/>
  <c r="I34" i="4" s="1"/>
  <c r="H32" i="4"/>
  <c r="I32" i="4" s="1"/>
  <c r="H30" i="4"/>
  <c r="I30" i="4" s="1"/>
  <c r="H28" i="4"/>
  <c r="I28" i="4" s="1"/>
  <c r="H26" i="4"/>
  <c r="I26" i="4" s="1"/>
  <c r="H24" i="4"/>
  <c r="I24" i="4" s="1"/>
  <c r="H22" i="4"/>
  <c r="I22" i="4" s="1"/>
  <c r="H20" i="4"/>
  <c r="I20" i="4" s="1"/>
  <c r="H18" i="4"/>
  <c r="I18" i="4" s="1"/>
  <c r="H16" i="4"/>
  <c r="I16" i="4" s="1"/>
  <c r="H14" i="4"/>
  <c r="I14" i="4" s="1"/>
  <c r="H12" i="4"/>
  <c r="I12" i="4" s="1"/>
  <c r="H8" i="4"/>
  <c r="I8" i="4" s="1"/>
  <c r="H7" i="4"/>
  <c r="I7" i="4" s="1"/>
  <c r="H6" i="4"/>
  <c r="I6" i="4" s="1"/>
  <c r="H5" i="4"/>
  <c r="I5" i="4" s="1"/>
  <c r="H4" i="4"/>
  <c r="I4" i="4" s="1"/>
  <c r="H3" i="4"/>
  <c r="I3" i="4" s="1"/>
  <c r="J54" i="5" l="1"/>
  <c r="J56" i="5"/>
  <c r="J55" i="5"/>
  <c r="J57" i="5"/>
  <c r="J118" i="4"/>
  <c r="J117" i="4"/>
  <c r="J115" i="4"/>
  <c r="J116" i="4"/>
  <c r="J24" i="5"/>
  <c r="J21" i="5"/>
  <c r="J27" i="5"/>
  <c r="J14" i="5"/>
  <c r="J32" i="5"/>
  <c r="J2" i="5"/>
  <c r="J10" i="5"/>
  <c r="J17" i="5"/>
  <c r="J23" i="5"/>
  <c r="J34" i="5"/>
  <c r="J25" i="5"/>
  <c r="J41" i="5"/>
  <c r="J5" i="5"/>
  <c r="J13" i="5"/>
  <c r="J28" i="5"/>
  <c r="J48" i="5"/>
  <c r="J53" i="5"/>
  <c r="J35" i="5"/>
  <c r="J4" i="5"/>
  <c r="J12" i="5"/>
  <c r="J18" i="5"/>
  <c r="J26" i="5"/>
  <c r="J42" i="5"/>
  <c r="J29" i="5"/>
  <c r="J45" i="5"/>
  <c r="J7" i="5"/>
  <c r="J16" i="5"/>
  <c r="J36" i="5"/>
  <c r="J3" i="5"/>
  <c r="J46" i="5"/>
  <c r="J6" i="5"/>
  <c r="J20" i="5"/>
  <c r="J50" i="5"/>
  <c r="J33" i="5"/>
  <c r="J49" i="5"/>
  <c r="J9" i="5"/>
  <c r="J19" i="5"/>
  <c r="J40" i="5"/>
  <c r="J39" i="5"/>
  <c r="J31" i="5"/>
  <c r="J43" i="5"/>
  <c r="J51" i="5"/>
  <c r="J8" i="5"/>
  <c r="J15" i="5"/>
  <c r="J30" i="5"/>
  <c r="J37" i="5"/>
  <c r="J52" i="5"/>
  <c r="J11" i="5"/>
  <c r="J22" i="5"/>
  <c r="J44" i="5"/>
  <c r="J47" i="5"/>
  <c r="J38" i="5"/>
  <c r="J6" i="4"/>
  <c r="J77" i="4"/>
  <c r="J81" i="4"/>
  <c r="J67" i="4"/>
  <c r="J79" i="4"/>
  <c r="J13" i="4"/>
  <c r="J17" i="4"/>
  <c r="J21" i="4"/>
  <c r="J25" i="4"/>
  <c r="J29" i="4"/>
  <c r="J33" i="4"/>
  <c r="J37" i="4"/>
  <c r="J41" i="4"/>
  <c r="J45" i="4"/>
  <c r="J49" i="4"/>
  <c r="J53" i="4"/>
  <c r="J57" i="4"/>
  <c r="J61" i="4"/>
  <c r="J65" i="4"/>
  <c r="J69" i="4"/>
  <c r="J73" i="4"/>
  <c r="J85" i="4"/>
  <c r="J55" i="4"/>
  <c r="J71" i="4"/>
  <c r="J75" i="4"/>
  <c r="J2" i="4"/>
  <c r="J8" i="4"/>
  <c r="J11" i="4"/>
  <c r="J15" i="4"/>
  <c r="J19" i="4"/>
  <c r="J23" i="4"/>
  <c r="J27" i="4"/>
  <c r="J31" i="4"/>
  <c r="J35" i="4"/>
  <c r="J39" i="4"/>
  <c r="J43" i="4"/>
  <c r="J47" i="4"/>
  <c r="J51" i="4"/>
  <c r="J59" i="4"/>
  <c r="J63" i="4"/>
  <c r="J83" i="4"/>
  <c r="J101" i="4"/>
  <c r="J9" i="4"/>
  <c r="J26" i="4"/>
  <c r="J50" i="4"/>
  <c r="J66" i="4"/>
  <c r="J104" i="4"/>
  <c r="J3" i="4"/>
  <c r="J87" i="4"/>
  <c r="J96" i="4"/>
  <c r="J103" i="4"/>
  <c r="J112" i="4"/>
  <c r="J114" i="4"/>
  <c r="J12" i="4"/>
  <c r="J20" i="4"/>
  <c r="J28" i="4"/>
  <c r="J36" i="4"/>
  <c r="J44" i="4"/>
  <c r="J52" i="4"/>
  <c r="J60" i="4"/>
  <c r="J68" i="4"/>
  <c r="J76" i="4"/>
  <c r="J84" i="4"/>
  <c r="J92" i="4"/>
  <c r="J98" i="4"/>
  <c r="J106" i="4"/>
  <c r="J113" i="4"/>
  <c r="J93" i="4"/>
  <c r="J18" i="4"/>
  <c r="J34" i="4"/>
  <c r="J58" i="4"/>
  <c r="J74" i="4"/>
  <c r="J82" i="4"/>
  <c r="J90" i="4"/>
  <c r="J97" i="4"/>
  <c r="J111" i="4"/>
  <c r="J89" i="4"/>
  <c r="J105" i="4"/>
  <c r="J14" i="4"/>
  <c r="J22" i="4"/>
  <c r="J30" i="4"/>
  <c r="J38" i="4"/>
  <c r="J46" i="4"/>
  <c r="J54" i="4"/>
  <c r="J62" i="4"/>
  <c r="J70" i="4"/>
  <c r="J78" i="4"/>
  <c r="J86" i="4"/>
  <c r="J94" i="4"/>
  <c r="J100" i="4"/>
  <c r="J108" i="4"/>
  <c r="J110" i="4"/>
  <c r="J10" i="4"/>
  <c r="J42" i="4"/>
  <c r="J4" i="4"/>
  <c r="J5" i="4"/>
  <c r="J91" i="4"/>
  <c r="J99" i="4"/>
  <c r="J107" i="4"/>
  <c r="J7" i="4"/>
  <c r="J16" i="4"/>
  <c r="J24" i="4"/>
  <c r="J32" i="4"/>
  <c r="J40" i="4"/>
  <c r="J48" i="4"/>
  <c r="J56" i="4"/>
  <c r="J64" i="4"/>
  <c r="J72" i="4"/>
  <c r="J80" i="4"/>
  <c r="J88" i="4"/>
  <c r="J95" i="4"/>
  <c r="J102" i="4"/>
  <c r="J109" i="4"/>
  <c r="G2" i="3" l="1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E2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H166" i="3" l="1"/>
  <c r="I166" i="3" s="1"/>
  <c r="H169" i="3"/>
  <c r="I169" i="3" s="1"/>
  <c r="H167" i="3"/>
  <c r="I167" i="3" s="1"/>
  <c r="H168" i="3"/>
  <c r="I168" i="3" s="1"/>
  <c r="H164" i="3"/>
  <c r="I164" i="3" s="1"/>
  <c r="H165" i="3"/>
  <c r="I165" i="3" s="1"/>
  <c r="H114" i="3"/>
  <c r="I114" i="3" s="1"/>
  <c r="H163" i="3"/>
  <c r="I163" i="3" s="1"/>
  <c r="H161" i="3"/>
  <c r="I161" i="3" s="1"/>
  <c r="H148" i="3"/>
  <c r="I148" i="3" s="1"/>
  <c r="H140" i="3"/>
  <c r="I140" i="3" s="1"/>
  <c r="H132" i="3"/>
  <c r="I132" i="3" s="1"/>
  <c r="H110" i="3"/>
  <c r="I110" i="3" s="1"/>
  <c r="H156" i="3"/>
  <c r="I156" i="3" s="1"/>
  <c r="H149" i="3"/>
  <c r="I149" i="3" s="1"/>
  <c r="H141" i="3"/>
  <c r="I141" i="3" s="1"/>
  <c r="H133" i="3"/>
  <c r="I133" i="3" s="1"/>
  <c r="H125" i="3"/>
  <c r="I125" i="3" s="1"/>
  <c r="H106" i="3"/>
  <c r="I106" i="3" s="1"/>
  <c r="H158" i="3"/>
  <c r="I158" i="3" s="1"/>
  <c r="H151" i="3"/>
  <c r="I151" i="3" s="1"/>
  <c r="H143" i="3"/>
  <c r="I143" i="3" s="1"/>
  <c r="H135" i="3"/>
  <c r="I135" i="3" s="1"/>
  <c r="H127" i="3"/>
  <c r="I127" i="3" s="1"/>
  <c r="H124" i="3"/>
  <c r="I124" i="3" s="1"/>
  <c r="H116" i="3"/>
  <c r="I116" i="3" s="1"/>
  <c r="H108" i="3"/>
  <c r="I108" i="3" s="1"/>
  <c r="H160" i="3"/>
  <c r="I160" i="3" s="1"/>
  <c r="H153" i="3"/>
  <c r="I153" i="3" s="1"/>
  <c r="H145" i="3"/>
  <c r="I145" i="3" s="1"/>
  <c r="H137" i="3"/>
  <c r="I137" i="3" s="1"/>
  <c r="H129" i="3"/>
  <c r="I129" i="3" s="1"/>
  <c r="H77" i="3"/>
  <c r="I77" i="3" s="1"/>
  <c r="H118" i="3"/>
  <c r="I118" i="3" s="1"/>
  <c r="H159" i="3"/>
  <c r="I159" i="3" s="1"/>
  <c r="H155" i="3"/>
  <c r="I155" i="3" s="1"/>
  <c r="H152" i="3"/>
  <c r="I152" i="3" s="1"/>
  <c r="H147" i="3"/>
  <c r="I147" i="3" s="1"/>
  <c r="H144" i="3"/>
  <c r="I144" i="3" s="1"/>
  <c r="H139" i="3"/>
  <c r="I139" i="3" s="1"/>
  <c r="H136" i="3"/>
  <c r="I136" i="3" s="1"/>
  <c r="H131" i="3"/>
  <c r="I131" i="3" s="1"/>
  <c r="H128" i="3"/>
  <c r="I128" i="3" s="1"/>
  <c r="H123" i="3"/>
  <c r="I123" i="3" s="1"/>
  <c r="H119" i="3"/>
  <c r="I119" i="3" s="1"/>
  <c r="H126" i="3"/>
  <c r="I126" i="3" s="1"/>
  <c r="H134" i="3"/>
  <c r="I134" i="3" s="1"/>
  <c r="H142" i="3"/>
  <c r="I142" i="3" s="1"/>
  <c r="H150" i="3"/>
  <c r="I150" i="3" s="1"/>
  <c r="H157" i="3"/>
  <c r="I157" i="3" s="1"/>
  <c r="H162" i="3"/>
  <c r="I162" i="3" s="1"/>
  <c r="H58" i="3"/>
  <c r="I58" i="3" s="1"/>
  <c r="H76" i="3"/>
  <c r="I76" i="3" s="1"/>
  <c r="H81" i="3"/>
  <c r="I81" i="3" s="1"/>
  <c r="H86" i="3"/>
  <c r="I86" i="3" s="1"/>
  <c r="H92" i="3"/>
  <c r="I92" i="3" s="1"/>
  <c r="H98" i="3"/>
  <c r="I98" i="3" s="1"/>
  <c r="H122" i="3"/>
  <c r="I122" i="3" s="1"/>
  <c r="H130" i="3"/>
  <c r="I130" i="3" s="1"/>
  <c r="H138" i="3"/>
  <c r="I138" i="3" s="1"/>
  <c r="H146" i="3"/>
  <c r="I146" i="3" s="1"/>
  <c r="H154" i="3"/>
  <c r="I154" i="3" s="1"/>
  <c r="H72" i="3"/>
  <c r="I72" i="3" s="1"/>
  <c r="H83" i="3"/>
  <c r="I83" i="3" s="1"/>
  <c r="H88" i="3"/>
  <c r="I88" i="3" s="1"/>
  <c r="H94" i="3"/>
  <c r="I94" i="3" s="1"/>
  <c r="H100" i="3"/>
  <c r="I100" i="3" s="1"/>
  <c r="H34" i="3"/>
  <c r="I34" i="3" s="1"/>
  <c r="H38" i="3"/>
  <c r="I38" i="3" s="1"/>
  <c r="H42" i="3"/>
  <c r="I42" i="3" s="1"/>
  <c r="H46" i="3"/>
  <c r="I46" i="3" s="1"/>
  <c r="H50" i="3"/>
  <c r="I50" i="3" s="1"/>
  <c r="H54" i="3"/>
  <c r="I54" i="3" s="1"/>
  <c r="H68" i="3"/>
  <c r="I68" i="3" s="1"/>
  <c r="H79" i="3"/>
  <c r="I79" i="3" s="1"/>
  <c r="H90" i="3"/>
  <c r="I90" i="3" s="1"/>
  <c r="H96" i="3"/>
  <c r="I96" i="3" s="1"/>
  <c r="H102" i="3"/>
  <c r="I102" i="3" s="1"/>
  <c r="H120" i="3"/>
  <c r="I120" i="3" s="1"/>
  <c r="H112" i="3"/>
  <c r="I112" i="3" s="1"/>
  <c r="H104" i="3"/>
  <c r="I104" i="3" s="1"/>
  <c r="H14" i="3"/>
  <c r="I14" i="3" s="1"/>
  <c r="H3" i="3"/>
  <c r="I3" i="3" s="1"/>
  <c r="H74" i="3"/>
  <c r="I74" i="3" s="1"/>
  <c r="H63" i="3"/>
  <c r="I63" i="3" s="1"/>
  <c r="H56" i="3"/>
  <c r="I56" i="3" s="1"/>
  <c r="H52" i="3"/>
  <c r="I52" i="3" s="1"/>
  <c r="H48" i="3"/>
  <c r="I48" i="3" s="1"/>
  <c r="H44" i="3"/>
  <c r="I44" i="3" s="1"/>
  <c r="H40" i="3"/>
  <c r="I40" i="3" s="1"/>
  <c r="H36" i="3"/>
  <c r="I36" i="3" s="1"/>
  <c r="H32" i="3"/>
  <c r="I32" i="3" s="1"/>
  <c r="H31" i="3"/>
  <c r="I31" i="3" s="1"/>
  <c r="H29" i="3"/>
  <c r="I29" i="3" s="1"/>
  <c r="H28" i="3"/>
  <c r="I28" i="3" s="1"/>
  <c r="H26" i="3"/>
  <c r="I26" i="3" s="1"/>
  <c r="H22" i="3"/>
  <c r="I22" i="3" s="1"/>
  <c r="H20" i="3"/>
  <c r="I20" i="3" s="1"/>
  <c r="H18" i="3"/>
  <c r="I18" i="3" s="1"/>
  <c r="H16" i="3"/>
  <c r="I16" i="3" s="1"/>
  <c r="H2" i="3"/>
  <c r="I2" i="3" s="1"/>
  <c r="H10" i="3"/>
  <c r="I10" i="3" s="1"/>
  <c r="H121" i="3"/>
  <c r="I121" i="3" s="1"/>
  <c r="H66" i="3"/>
  <c r="I66" i="3" s="1"/>
  <c r="H60" i="3"/>
  <c r="I60" i="3" s="1"/>
  <c r="H117" i="3"/>
  <c r="I117" i="3" s="1"/>
  <c r="H113" i="3"/>
  <c r="I113" i="3" s="1"/>
  <c r="H109" i="3"/>
  <c r="I109" i="3" s="1"/>
  <c r="H105" i="3"/>
  <c r="I105" i="3" s="1"/>
  <c r="H101" i="3"/>
  <c r="I101" i="3" s="1"/>
  <c r="H97" i="3"/>
  <c r="I97" i="3" s="1"/>
  <c r="H93" i="3"/>
  <c r="I93" i="3" s="1"/>
  <c r="H89" i="3"/>
  <c r="I89" i="3" s="1"/>
  <c r="H85" i="3"/>
  <c r="I85" i="3" s="1"/>
  <c r="H82" i="3"/>
  <c r="I82" i="3" s="1"/>
  <c r="H78" i="3"/>
  <c r="I78" i="3" s="1"/>
  <c r="H75" i="3"/>
  <c r="I75" i="3" s="1"/>
  <c r="H71" i="3"/>
  <c r="I71" i="3" s="1"/>
  <c r="H67" i="3"/>
  <c r="I67" i="3" s="1"/>
  <c r="H64" i="3"/>
  <c r="I64" i="3" s="1"/>
  <c r="H62" i="3"/>
  <c r="I62" i="3" s="1"/>
  <c r="H61" i="3"/>
  <c r="I61" i="3" s="1"/>
  <c r="H59" i="3"/>
  <c r="I59" i="3" s="1"/>
  <c r="H57" i="3"/>
  <c r="I57" i="3" s="1"/>
  <c r="H53" i="3"/>
  <c r="I53" i="3" s="1"/>
  <c r="H51" i="3"/>
  <c r="I51" i="3" s="1"/>
  <c r="H49" i="3"/>
  <c r="I49" i="3" s="1"/>
  <c r="H47" i="3"/>
  <c r="I47" i="3" s="1"/>
  <c r="H45" i="3"/>
  <c r="I45" i="3" s="1"/>
  <c r="H43" i="3"/>
  <c r="I43" i="3" s="1"/>
  <c r="H41" i="3"/>
  <c r="I41" i="3" s="1"/>
  <c r="H39" i="3"/>
  <c r="I39" i="3" s="1"/>
  <c r="H37" i="3"/>
  <c r="I37" i="3" s="1"/>
  <c r="H35" i="3"/>
  <c r="I35" i="3" s="1"/>
  <c r="H33" i="3"/>
  <c r="I33" i="3" s="1"/>
  <c r="H30" i="3"/>
  <c r="I30" i="3" s="1"/>
  <c r="H27" i="3"/>
  <c r="I27" i="3" s="1"/>
  <c r="H25" i="3"/>
  <c r="I25" i="3" s="1"/>
  <c r="H24" i="3"/>
  <c r="I24" i="3" s="1"/>
  <c r="H23" i="3"/>
  <c r="I23" i="3" s="1"/>
  <c r="H21" i="3"/>
  <c r="I21" i="3" s="1"/>
  <c r="H19" i="3"/>
  <c r="I19" i="3" s="1"/>
  <c r="H17" i="3"/>
  <c r="I17" i="3" s="1"/>
  <c r="H15" i="3"/>
  <c r="I15" i="3" s="1"/>
  <c r="H6" i="3"/>
  <c r="I6" i="3" s="1"/>
  <c r="H13" i="3"/>
  <c r="I13" i="3" s="1"/>
  <c r="H11" i="3"/>
  <c r="I11" i="3" s="1"/>
  <c r="H7" i="3"/>
  <c r="I7" i="3" s="1"/>
  <c r="H70" i="3"/>
  <c r="I70" i="3" s="1"/>
  <c r="H115" i="3"/>
  <c r="I115" i="3" s="1"/>
  <c r="H111" i="3"/>
  <c r="I111" i="3" s="1"/>
  <c r="H107" i="3"/>
  <c r="I107" i="3" s="1"/>
  <c r="H103" i="3"/>
  <c r="I103" i="3" s="1"/>
  <c r="H99" i="3"/>
  <c r="I99" i="3" s="1"/>
  <c r="H95" i="3"/>
  <c r="I95" i="3" s="1"/>
  <c r="H91" i="3"/>
  <c r="I91" i="3" s="1"/>
  <c r="H87" i="3"/>
  <c r="I87" i="3" s="1"/>
  <c r="H84" i="3"/>
  <c r="I84" i="3" s="1"/>
  <c r="H80" i="3"/>
  <c r="I80" i="3" s="1"/>
  <c r="H73" i="3"/>
  <c r="I73" i="3" s="1"/>
  <c r="H69" i="3"/>
  <c r="I69" i="3" s="1"/>
  <c r="H65" i="3"/>
  <c r="I65" i="3" s="1"/>
  <c r="H55" i="3"/>
  <c r="I55" i="3" s="1"/>
  <c r="H4" i="3"/>
  <c r="I4" i="3" s="1"/>
  <c r="H12" i="3"/>
  <c r="I12" i="3" s="1"/>
  <c r="H8" i="3"/>
  <c r="I8" i="3" s="1"/>
  <c r="H9" i="3"/>
  <c r="I9" i="3" s="1"/>
  <c r="H5" i="3"/>
  <c r="I5" i="3" s="1"/>
  <c r="J167" i="3" l="1"/>
  <c r="J165" i="3"/>
  <c r="J164" i="3"/>
  <c r="J166" i="3"/>
  <c r="J169" i="3"/>
  <c r="J168" i="3"/>
  <c r="J5" i="3"/>
  <c r="J133" i="3"/>
  <c r="J91" i="3"/>
  <c r="J15" i="3"/>
  <c r="J35" i="3"/>
  <c r="J61" i="3"/>
  <c r="J101" i="3"/>
  <c r="J16" i="3"/>
  <c r="J40" i="3"/>
  <c r="J102" i="3"/>
  <c r="J34" i="3"/>
  <c r="J76" i="3"/>
  <c r="J128" i="3"/>
  <c r="J118" i="3"/>
  <c r="J132" i="3"/>
  <c r="J9" i="3"/>
  <c r="J55" i="3"/>
  <c r="J80" i="3"/>
  <c r="J95" i="3"/>
  <c r="J111" i="3"/>
  <c r="J11" i="3"/>
  <c r="J17" i="3"/>
  <c r="J24" i="3"/>
  <c r="J30" i="3"/>
  <c r="J37" i="3"/>
  <c r="J45" i="3"/>
  <c r="J53" i="3"/>
  <c r="J62" i="3"/>
  <c r="J75" i="3"/>
  <c r="J89" i="3"/>
  <c r="J105" i="3"/>
  <c r="J60" i="3"/>
  <c r="J18" i="3"/>
  <c r="J31" i="3"/>
  <c r="J44" i="3"/>
  <c r="J63" i="3"/>
  <c r="J104" i="3"/>
  <c r="J96" i="3"/>
  <c r="J68" i="3"/>
  <c r="J46" i="3"/>
  <c r="J100" i="3"/>
  <c r="J72" i="3"/>
  <c r="J138" i="3"/>
  <c r="J92" i="3"/>
  <c r="J157" i="3"/>
  <c r="J126" i="3"/>
  <c r="J131" i="3"/>
  <c r="J147" i="3"/>
  <c r="J77" i="3"/>
  <c r="J153" i="3"/>
  <c r="J114" i="3"/>
  <c r="J127" i="3"/>
  <c r="J158" i="3"/>
  <c r="J140" i="3"/>
  <c r="J141" i="3"/>
  <c r="J148" i="3"/>
  <c r="J73" i="3"/>
  <c r="J7" i="3"/>
  <c r="J23" i="3"/>
  <c r="J43" i="3"/>
  <c r="J71" i="3"/>
  <c r="J117" i="3"/>
  <c r="J56" i="3"/>
  <c r="J79" i="3"/>
  <c r="J83" i="3"/>
  <c r="J98" i="3"/>
  <c r="J134" i="3"/>
  <c r="J159" i="3"/>
  <c r="J124" i="3"/>
  <c r="J8" i="3"/>
  <c r="J65" i="3"/>
  <c r="J84" i="3"/>
  <c r="J99" i="3"/>
  <c r="J115" i="3"/>
  <c r="J13" i="3"/>
  <c r="J19" i="3"/>
  <c r="J25" i="3"/>
  <c r="J39" i="3"/>
  <c r="J47" i="3"/>
  <c r="J57" i="3"/>
  <c r="J64" i="3"/>
  <c r="J78" i="3"/>
  <c r="J93" i="3"/>
  <c r="J109" i="3"/>
  <c r="J66" i="3"/>
  <c r="J10" i="3"/>
  <c r="J20" i="3"/>
  <c r="J26" i="3"/>
  <c r="J32" i="3"/>
  <c r="J48" i="3"/>
  <c r="J74" i="3"/>
  <c r="J112" i="3"/>
  <c r="J90" i="3"/>
  <c r="J42" i="3"/>
  <c r="J94" i="3"/>
  <c r="J130" i="3"/>
  <c r="J86" i="3"/>
  <c r="J58" i="3"/>
  <c r="J150" i="3"/>
  <c r="J119" i="3"/>
  <c r="J136" i="3"/>
  <c r="J152" i="3"/>
  <c r="J129" i="3"/>
  <c r="J160" i="3"/>
  <c r="J108" i="3"/>
  <c r="J135" i="3"/>
  <c r="J161" i="3"/>
  <c r="J149" i="3"/>
  <c r="J110" i="3"/>
  <c r="J4" i="3"/>
  <c r="J107" i="3"/>
  <c r="J51" i="3"/>
  <c r="J85" i="3"/>
  <c r="J121" i="3"/>
  <c r="J29" i="3"/>
  <c r="J14" i="3"/>
  <c r="J50" i="3"/>
  <c r="J146" i="3"/>
  <c r="J144" i="3"/>
  <c r="J145" i="3"/>
  <c r="J151" i="3"/>
  <c r="J12" i="3"/>
  <c r="J69" i="3"/>
  <c r="J87" i="3"/>
  <c r="J103" i="3"/>
  <c r="J70" i="3"/>
  <c r="J6" i="3"/>
  <c r="J21" i="3"/>
  <c r="J27" i="3"/>
  <c r="J33" i="3"/>
  <c r="J41" i="3"/>
  <c r="J49" i="3"/>
  <c r="J59" i="3"/>
  <c r="J67" i="3"/>
  <c r="J82" i="3"/>
  <c r="J97" i="3"/>
  <c r="J113" i="3"/>
  <c r="J2" i="3"/>
  <c r="J22" i="3"/>
  <c r="J28" i="3"/>
  <c r="J36" i="3"/>
  <c r="J52" i="3"/>
  <c r="J3" i="3"/>
  <c r="J120" i="3"/>
  <c r="J54" i="3"/>
  <c r="J38" i="3"/>
  <c r="J88" i="3"/>
  <c r="J154" i="3"/>
  <c r="J122" i="3"/>
  <c r="J81" i="3"/>
  <c r="J162" i="3"/>
  <c r="J142" i="3"/>
  <c r="J123" i="3"/>
  <c r="J139" i="3"/>
  <c r="J155" i="3"/>
  <c r="J163" i="3"/>
  <c r="J137" i="3"/>
  <c r="J116" i="3"/>
  <c r="J143" i="3"/>
  <c r="J106" i="3"/>
  <c r="J125" i="3"/>
  <c r="J156" i="3"/>
  <c r="G2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E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H6" i="1" l="1"/>
  <c r="I6" i="1" s="1"/>
  <c r="H11" i="1"/>
  <c r="I11" i="1" s="1"/>
  <c r="H7" i="1"/>
  <c r="I7" i="1" s="1"/>
  <c r="H41" i="1"/>
  <c r="I41" i="1" s="1"/>
  <c r="H2" i="1"/>
  <c r="I2" i="1" s="1"/>
  <c r="H14" i="1"/>
  <c r="I14" i="1" s="1"/>
  <c r="H13" i="1"/>
  <c r="I13" i="1" s="1"/>
  <c r="H9" i="1"/>
  <c r="I9" i="1" s="1"/>
  <c r="H45" i="1"/>
  <c r="I45" i="1" s="1"/>
  <c r="H37" i="1"/>
  <c r="I37" i="1" s="1"/>
  <c r="H29" i="1"/>
  <c r="I29" i="1" s="1"/>
  <c r="H25" i="1"/>
  <c r="I25" i="1" s="1"/>
  <c r="H17" i="1"/>
  <c r="I17" i="1" s="1"/>
  <c r="H5" i="1"/>
  <c r="I5" i="1" s="1"/>
  <c r="H43" i="1"/>
  <c r="I43" i="1" s="1"/>
  <c r="H39" i="1"/>
  <c r="I39" i="1" s="1"/>
  <c r="H35" i="1"/>
  <c r="I35" i="1" s="1"/>
  <c r="H31" i="1"/>
  <c r="I31" i="1" s="1"/>
  <c r="H27" i="1"/>
  <c r="I27" i="1" s="1"/>
  <c r="H23" i="1"/>
  <c r="I23" i="1" s="1"/>
  <c r="H19" i="1"/>
  <c r="I19" i="1" s="1"/>
  <c r="H15" i="1"/>
  <c r="I15" i="1" s="1"/>
  <c r="H46" i="1"/>
  <c r="I46" i="1" s="1"/>
  <c r="H44" i="1"/>
  <c r="I44" i="1" s="1"/>
  <c r="H42" i="1"/>
  <c r="I42" i="1" s="1"/>
  <c r="H40" i="1"/>
  <c r="I40" i="1" s="1"/>
  <c r="H38" i="1"/>
  <c r="I38" i="1" s="1"/>
  <c r="H36" i="1"/>
  <c r="I36" i="1" s="1"/>
  <c r="H34" i="1"/>
  <c r="I34" i="1" s="1"/>
  <c r="H32" i="1"/>
  <c r="I32" i="1" s="1"/>
  <c r="H30" i="1"/>
  <c r="I30" i="1" s="1"/>
  <c r="H28" i="1"/>
  <c r="I28" i="1" s="1"/>
  <c r="H26" i="1"/>
  <c r="I26" i="1" s="1"/>
  <c r="H24" i="1"/>
  <c r="I24" i="1" s="1"/>
  <c r="H22" i="1"/>
  <c r="I22" i="1" s="1"/>
  <c r="H20" i="1"/>
  <c r="I20" i="1" s="1"/>
  <c r="H18" i="1"/>
  <c r="I18" i="1" s="1"/>
  <c r="H16" i="1"/>
  <c r="I16" i="1" s="1"/>
  <c r="H12" i="1"/>
  <c r="I12" i="1" s="1"/>
  <c r="H10" i="1"/>
  <c r="I10" i="1" s="1"/>
  <c r="H8" i="1"/>
  <c r="I8" i="1" s="1"/>
  <c r="H4" i="1"/>
  <c r="I4" i="1" s="1"/>
  <c r="H3" i="1"/>
  <c r="I3" i="1" s="1"/>
  <c r="H47" i="1"/>
  <c r="I47" i="1" s="1"/>
  <c r="H33" i="1"/>
  <c r="I33" i="1" s="1"/>
  <c r="H21" i="1"/>
  <c r="I21" i="1" s="1"/>
  <c r="J48" i="1" l="1"/>
  <c r="J49" i="1"/>
  <c r="J50" i="1"/>
  <c r="J25" i="1"/>
  <c r="J33" i="1"/>
  <c r="J36" i="1"/>
  <c r="J28" i="1"/>
  <c r="J4" i="1"/>
  <c r="J11" i="1"/>
  <c r="J35" i="1"/>
  <c r="J3" i="1"/>
  <c r="J45" i="1"/>
  <c r="J20" i="1"/>
  <c r="J17" i="1"/>
  <c r="J6" i="1"/>
  <c r="J22" i="1"/>
  <c r="J30" i="1"/>
  <c r="J38" i="1"/>
  <c r="J19" i="1"/>
  <c r="J40" i="1"/>
  <c r="J39" i="1"/>
  <c r="J8" i="1"/>
  <c r="J15" i="1"/>
  <c r="J44" i="1"/>
  <c r="J47" i="1"/>
  <c r="J41" i="1"/>
  <c r="J46" i="1"/>
  <c r="J13" i="1"/>
  <c r="J27" i="1"/>
  <c r="J7" i="1"/>
  <c r="J14" i="1"/>
  <c r="J21" i="1"/>
  <c r="J29" i="1"/>
  <c r="J43" i="1"/>
  <c r="J10" i="1"/>
  <c r="J16" i="1"/>
  <c r="J24" i="1"/>
  <c r="J32" i="1"/>
  <c r="J34" i="1"/>
  <c r="J42" i="1"/>
  <c r="J37" i="1"/>
  <c r="J9" i="1"/>
  <c r="J23" i="1"/>
  <c r="J31" i="1"/>
  <c r="J2" i="1"/>
  <c r="J5" i="1"/>
  <c r="J12" i="1"/>
  <c r="J18" i="1"/>
  <c r="J26" i="1"/>
</calcChain>
</file>

<file path=xl/sharedStrings.xml><?xml version="1.0" encoding="utf-8"?>
<sst xmlns="http://schemas.openxmlformats.org/spreadsheetml/2006/main" count="894" uniqueCount="452">
  <si>
    <t>学号</t>
  </si>
  <si>
    <t>学年获得总学分</t>
  </si>
  <si>
    <t>主修专业课程学年平均绩点</t>
  </si>
  <si>
    <t>主修专业课程学年平均绩点排名</t>
    <phoneticPr fontId="2" type="noConversion"/>
  </si>
  <si>
    <t>所有课程学年平均绩点</t>
  </si>
  <si>
    <t>所有课程学年平均绩点*学年总学分</t>
  </si>
  <si>
    <t>所有课程学年平均绩点*学年总学分 排名</t>
    <phoneticPr fontId="2" type="noConversion"/>
  </si>
  <si>
    <t>综合排名值</t>
    <phoneticPr fontId="2" type="noConversion"/>
  </si>
  <si>
    <t>行政班</t>
  </si>
  <si>
    <t>3180106367</t>
  </si>
  <si>
    <t>3180102406</t>
  </si>
  <si>
    <t>3180102485</t>
  </si>
  <si>
    <t>3180106306</t>
  </si>
  <si>
    <t>3180102740</t>
  </si>
  <si>
    <t>3180102496</t>
  </si>
  <si>
    <t>3180102451</t>
  </si>
  <si>
    <t>3180102438</t>
  </si>
  <si>
    <t>3180102363</t>
  </si>
  <si>
    <t>3180102414</t>
  </si>
  <si>
    <t>3180102374</t>
  </si>
  <si>
    <t>3180102492</t>
  </si>
  <si>
    <t>3180102618</t>
  </si>
  <si>
    <t>3180102371</t>
  </si>
  <si>
    <t>3180102605</t>
  </si>
  <si>
    <t>3180102444</t>
  </si>
  <si>
    <t>3180102614</t>
  </si>
  <si>
    <t>3180102612</t>
  </si>
  <si>
    <t>3180102440</t>
  </si>
  <si>
    <t>3180106399</t>
  </si>
  <si>
    <t>3180106305</t>
  </si>
  <si>
    <t>3180102621</t>
  </si>
  <si>
    <t>3180102607</t>
  </si>
  <si>
    <t>3180102632</t>
  </si>
  <si>
    <t>3180102611</t>
  </si>
  <si>
    <t>3180102481</t>
  </si>
  <si>
    <t>3180105981</t>
  </si>
  <si>
    <t>3180105986</t>
  </si>
  <si>
    <t>3180102597</t>
  </si>
  <si>
    <t>3180102617</t>
  </si>
  <si>
    <t>3180102450</t>
  </si>
  <si>
    <t>3180102412</t>
  </si>
  <si>
    <t>3180101894</t>
  </si>
  <si>
    <t>3180106299</t>
  </si>
  <si>
    <t>3180102378</t>
  </si>
  <si>
    <t>3180106370</t>
  </si>
  <si>
    <t>3180102613</t>
  </si>
  <si>
    <t>3180102610</t>
  </si>
  <si>
    <t>3180102375</t>
  </si>
  <si>
    <t>3180102609</t>
  </si>
  <si>
    <t>3180102446</t>
  </si>
  <si>
    <t>3180102631</t>
  </si>
  <si>
    <t>3170103928</t>
  </si>
  <si>
    <t>3180105783</t>
  </si>
  <si>
    <t>3180102522</t>
  </si>
  <si>
    <t>3180102380</t>
  </si>
  <si>
    <t>3180102494</t>
  </si>
  <si>
    <t>3180102457</t>
  </si>
  <si>
    <t>3180101892</t>
  </si>
  <si>
    <t>3170105570</t>
  </si>
  <si>
    <t>口腔医学（5+3）1802</t>
  </si>
  <si>
    <t>口腔医学（5+3）1801</t>
  </si>
  <si>
    <t>平均学年获得学分</t>
    <phoneticPr fontId="4" type="noConversion"/>
  </si>
  <si>
    <t>3180106366</t>
  </si>
  <si>
    <t>3180102622</t>
  </si>
  <si>
    <t>3180102630</t>
  </si>
  <si>
    <t>3180101898</t>
  </si>
  <si>
    <t>3180102521</t>
  </si>
  <si>
    <t>3180105294</t>
  </si>
  <si>
    <t>3180102373</t>
  </si>
  <si>
    <t>3180105300</t>
  </si>
  <si>
    <t>3180102415</t>
  </si>
  <si>
    <t>3180102447</t>
  </si>
  <si>
    <t>3180105452</t>
  </si>
  <si>
    <t>3180105978</t>
  </si>
  <si>
    <t>3180105293</t>
  </si>
  <si>
    <t>3180101895</t>
  </si>
  <si>
    <t>3180102484</t>
  </si>
  <si>
    <t>3180105454</t>
  </si>
  <si>
    <t>3180102855</t>
  </si>
  <si>
    <t>3180102479</t>
  </si>
  <si>
    <t>3180101896</t>
  </si>
  <si>
    <t>3180102741</t>
  </si>
  <si>
    <t>3180102520</t>
  </si>
  <si>
    <t>3180102500</t>
  </si>
  <si>
    <t>3180105302</t>
  </si>
  <si>
    <t>3180105297</t>
  </si>
  <si>
    <t>3180105301</t>
  </si>
  <si>
    <t>3180105291</t>
  </si>
  <si>
    <t>3180105282</t>
  </si>
  <si>
    <t>3180102369</t>
  </si>
  <si>
    <t>3180101423</t>
  </si>
  <si>
    <t>3180102483</t>
  </si>
  <si>
    <t>3180101888</t>
  </si>
  <si>
    <t>3180101421</t>
  </si>
  <si>
    <t>3180102486</t>
  </si>
  <si>
    <t>3180101890</t>
  </si>
  <si>
    <t>3180106302</t>
  </si>
  <si>
    <t>3180105298</t>
  </si>
  <si>
    <t>3180102489</t>
  </si>
  <si>
    <t>3180105283</t>
  </si>
  <si>
    <t>3180102366</t>
  </si>
  <si>
    <t>3180102738</t>
  </si>
  <si>
    <t>3180105449</t>
  </si>
  <si>
    <t>3180102606</t>
  </si>
  <si>
    <t>3180102603</t>
  </si>
  <si>
    <t>3180105445</t>
  </si>
  <si>
    <t>3180105296</t>
  </si>
  <si>
    <t>3180102623</t>
  </si>
  <si>
    <t>3180102627</t>
  </si>
  <si>
    <t>3180102488</t>
  </si>
  <si>
    <t>3180102416</t>
  </si>
  <si>
    <t>3180102739</t>
  </si>
  <si>
    <t>3180102742</t>
  </si>
  <si>
    <t>3180102458</t>
  </si>
  <si>
    <t>3180102743</t>
  </si>
  <si>
    <t>3180102377</t>
  </si>
  <si>
    <t>3180101425</t>
  </si>
  <si>
    <t>3180105446</t>
  </si>
  <si>
    <t>3180102408</t>
  </si>
  <si>
    <t>3180105982</t>
  </si>
  <si>
    <t>3180101426</t>
  </si>
  <si>
    <t>3180102410</t>
  </si>
  <si>
    <t>3180102370</t>
  </si>
  <si>
    <t>3180102857</t>
  </si>
  <si>
    <t>3180105279</t>
  </si>
  <si>
    <t>3180102411</t>
  </si>
  <si>
    <t>3180105277</t>
  </si>
  <si>
    <t>3180102443</t>
  </si>
  <si>
    <t>3180101897</t>
  </si>
  <si>
    <t>3180102379</t>
  </si>
  <si>
    <t>3180102629</t>
  </si>
  <si>
    <t>3180105299</t>
  </si>
  <si>
    <t>3180102454</t>
  </si>
  <si>
    <t>3180102382</t>
  </si>
  <si>
    <t>3180102455</t>
  </si>
  <si>
    <t>3180102523</t>
  </si>
  <si>
    <t>3180105451</t>
  </si>
  <si>
    <t>3180101424</t>
  </si>
  <si>
    <t>3180105450</t>
  </si>
  <si>
    <t>3180106400</t>
  </si>
  <si>
    <t>3180102619</t>
  </si>
  <si>
    <t>3180105447</t>
  </si>
  <si>
    <t>3180105280</t>
  </si>
  <si>
    <t>3180106402</t>
  </si>
  <si>
    <t>3180105278</t>
  </si>
  <si>
    <t>3180102495</t>
  </si>
  <si>
    <t>3180105290</t>
  </si>
  <si>
    <t>3180102497</t>
  </si>
  <si>
    <t>3180101882</t>
  </si>
  <si>
    <t>3180106371</t>
  </si>
  <si>
    <t>3180105350</t>
  </si>
  <si>
    <t>3180102452</t>
  </si>
  <si>
    <t>3180106401</t>
  </si>
  <si>
    <t>3180102376</t>
  </si>
  <si>
    <t>3180102381</t>
  </si>
  <si>
    <t>3180102599</t>
  </si>
  <si>
    <t>3180102625</t>
  </si>
  <si>
    <t>3180102598</t>
  </si>
  <si>
    <t>3180102600</t>
  </si>
  <si>
    <t>3180102405</t>
  </si>
  <si>
    <t>3180102601</t>
  </si>
  <si>
    <t>3180105292</t>
  </si>
  <si>
    <t>3180102744</t>
  </si>
  <si>
    <t>3180106303</t>
  </si>
  <si>
    <t>3180102364</t>
  </si>
  <si>
    <t>3180106365</t>
  </si>
  <si>
    <t>3180102853</t>
  </si>
  <si>
    <t>3180106301</t>
  </si>
  <si>
    <t>3180102596</t>
  </si>
  <si>
    <t>3180106368</t>
  </si>
  <si>
    <t>3180102487</t>
  </si>
  <si>
    <t>3180102624</t>
  </si>
  <si>
    <t>3180106113</t>
  </si>
  <si>
    <t>3180102448</t>
  </si>
  <si>
    <t>3180105448</t>
  </si>
  <si>
    <t>3180101881</t>
  </si>
  <si>
    <t>3180102856</t>
  </si>
  <si>
    <t>3180101893</t>
  </si>
  <si>
    <t>3180102851</t>
  </si>
  <si>
    <t>3180102480</t>
  </si>
  <si>
    <t>3180105980</t>
  </si>
  <si>
    <t>3180102441</t>
  </si>
  <si>
    <t>3180102498</t>
  </si>
  <si>
    <t>3180101891</t>
  </si>
  <si>
    <t>3180102737</t>
  </si>
  <si>
    <t>3180105444</t>
  </si>
  <si>
    <t>3180105979</t>
  </si>
  <si>
    <t>3180102482</t>
  </si>
  <si>
    <t>3180105443</t>
  </si>
  <si>
    <t>3180105281</t>
  </si>
  <si>
    <t>3180102449</t>
  </si>
  <si>
    <t>3180105295</t>
  </si>
  <si>
    <t>3180102854</t>
  </si>
  <si>
    <t>3180106364</t>
  </si>
  <si>
    <t>3180106369</t>
  </si>
  <si>
    <t>3180105284</t>
  </si>
  <si>
    <t>3180102453</t>
  </si>
  <si>
    <t>3180105453</t>
  </si>
  <si>
    <t>3180102404</t>
  </si>
  <si>
    <t>3180102409</t>
  </si>
  <si>
    <t>3180102499</t>
  </si>
  <si>
    <t>3180102604</t>
  </si>
  <si>
    <t>3180102372</t>
  </si>
  <si>
    <t>3180102491</t>
  </si>
  <si>
    <t>3180102602</t>
  </si>
  <si>
    <t>3180102626</t>
  </si>
  <si>
    <t>3180105985</t>
  </si>
  <si>
    <t>3180102445</t>
  </si>
  <si>
    <t>3180102456</t>
  </si>
  <si>
    <t>3180102490</t>
  </si>
  <si>
    <t>3180102493</t>
  </si>
  <si>
    <t>3180102615</t>
  </si>
  <si>
    <t>3180102182</t>
  </si>
  <si>
    <t>3180102365</t>
  </si>
  <si>
    <t>3180101711</t>
  </si>
  <si>
    <t>3180102367</t>
  </si>
  <si>
    <t>3180102383</t>
  </si>
  <si>
    <t>3180102413</t>
  </si>
  <si>
    <t>3180102407</t>
  </si>
  <si>
    <t>3180102524</t>
  </si>
  <si>
    <t>3180106300</t>
  </si>
  <si>
    <t>3180106304</t>
  </si>
  <si>
    <t>3180102594</t>
  </si>
  <si>
    <t>3180102439</t>
  </si>
  <si>
    <t>3180102620</t>
  </si>
  <si>
    <t>3180105782</t>
  </si>
  <si>
    <t>3170104508</t>
  </si>
  <si>
    <t>3180102368</t>
  </si>
  <si>
    <t>3180106363</t>
  </si>
  <si>
    <t>3180101422</t>
  </si>
  <si>
    <t>3180102608</t>
  </si>
  <si>
    <t>3180101712</t>
  </si>
  <si>
    <t>3180102616</t>
  </si>
  <si>
    <t>3180102628</t>
  </si>
  <si>
    <t>3180102595</t>
  </si>
  <si>
    <t>3180102852</t>
  </si>
  <si>
    <t>3180101889</t>
  </si>
  <si>
    <t>3180106403</t>
  </si>
  <si>
    <t>3180106362</t>
  </si>
  <si>
    <t>3180106404</t>
  </si>
  <si>
    <t>3170103949</t>
  </si>
  <si>
    <t>临床医学（5+3）1803</t>
  </si>
  <si>
    <t>临床医学（5+3）1804</t>
  </si>
  <si>
    <t>临床医学（5+3）1806</t>
  </si>
  <si>
    <t>临床医学（5+3）1805</t>
  </si>
  <si>
    <t>临床医学（5+3）1802</t>
  </si>
  <si>
    <t>临床医学（5+3）儿科1807</t>
  </si>
  <si>
    <t>临床医学（5+3）1801</t>
  </si>
  <si>
    <t>临床医学1802</t>
    <phoneticPr fontId="2" type="noConversion"/>
  </si>
  <si>
    <t>3180102849</t>
  </si>
  <si>
    <t>临床医学1801</t>
    <phoneticPr fontId="2" type="noConversion"/>
  </si>
  <si>
    <t>3180102387</t>
  </si>
  <si>
    <t>3180102462</t>
  </si>
  <si>
    <t>3180102403</t>
  </si>
  <si>
    <t>3180102437</t>
  </si>
  <si>
    <t>3180102399</t>
  </si>
  <si>
    <t>3180102401</t>
  </si>
  <si>
    <t>3180102431</t>
  </si>
  <si>
    <t>3180102429</t>
  </si>
  <si>
    <t>3180102417</t>
  </si>
  <si>
    <t>3180102907</t>
  </si>
  <si>
    <t>3180102578</t>
  </si>
  <si>
    <t>3180101052</t>
  </si>
  <si>
    <t>3180102402</t>
  </si>
  <si>
    <t>3180102427</t>
  </si>
  <si>
    <t>3180102389</t>
  </si>
  <si>
    <t>3180101051</t>
  </si>
  <si>
    <t>3180102435</t>
  </si>
  <si>
    <t>3180105900</t>
  </si>
  <si>
    <t>3180102392</t>
  </si>
  <si>
    <t>3180105009</t>
  </si>
  <si>
    <t>3180102421</t>
  </si>
  <si>
    <t>3180102436</t>
  </si>
  <si>
    <t>3180102584</t>
  </si>
  <si>
    <t>3180102850</t>
  </si>
  <si>
    <t>3180101059</t>
  </si>
  <si>
    <t>3180102472</t>
  </si>
  <si>
    <t>3180102388</t>
  </si>
  <si>
    <t>3180102433</t>
  </si>
  <si>
    <t>3180102428</t>
  </si>
  <si>
    <t>3180102432</t>
  </si>
  <si>
    <t>3180102219</t>
  </si>
  <si>
    <t>3180102422</t>
  </si>
  <si>
    <t>3180100203</t>
  </si>
  <si>
    <t>3180102396</t>
  </si>
  <si>
    <t>3180101900</t>
  </si>
  <si>
    <t>3180101057</t>
  </si>
  <si>
    <t>3180102460</t>
  </si>
  <si>
    <t>3180102390</t>
  </si>
  <si>
    <t>3180101278</t>
  </si>
  <si>
    <t>3180102231</t>
  </si>
  <si>
    <t>3180102221</t>
  </si>
  <si>
    <t>3180102395</t>
  </si>
  <si>
    <t>3180102463</t>
  </si>
  <si>
    <t>3180101056</t>
  </si>
  <si>
    <t>3180102423</t>
  </si>
  <si>
    <t>3180102424</t>
  </si>
  <si>
    <t>3180102386</t>
  </si>
  <si>
    <t>3180105218</t>
  </si>
  <si>
    <t>3180102478</t>
  </si>
  <si>
    <t>3180102385</t>
  </si>
  <si>
    <t>3180101055</t>
  </si>
  <si>
    <t>3180101058</t>
  </si>
  <si>
    <t>3180101054</t>
  </si>
  <si>
    <t>3180102069</t>
  </si>
  <si>
    <t>3180105442</t>
  </si>
  <si>
    <t>3180102393</t>
  </si>
  <si>
    <t>3180102391</t>
  </si>
  <si>
    <t>3180102580</t>
  </si>
  <si>
    <t>3180101053</t>
  </si>
  <si>
    <t>3180102394</t>
  </si>
  <si>
    <t>3180104898</t>
  </si>
  <si>
    <t>3180102397</t>
  </si>
  <si>
    <t>3180106298</t>
  </si>
  <si>
    <t>3180101050</t>
  </si>
  <si>
    <t>3180102218</t>
  </si>
  <si>
    <t>3180102459</t>
  </si>
  <si>
    <t>3180102461</t>
  </si>
  <si>
    <t>3180105305</t>
  </si>
  <si>
    <t>3180102420</t>
  </si>
  <si>
    <t>3180101901</t>
  </si>
  <si>
    <t>3180105984</t>
  </si>
  <si>
    <t>3180101899</t>
  </si>
  <si>
    <t>3180102745</t>
  </si>
  <si>
    <t>3180100009</t>
  </si>
  <si>
    <t>3180105303</t>
  </si>
  <si>
    <t>3180100033</t>
  </si>
  <si>
    <t>3180102426</t>
  </si>
  <si>
    <t>3180102418</t>
  </si>
  <si>
    <t>3180102384</t>
  </si>
  <si>
    <t>3180102419</t>
  </si>
  <si>
    <t>3180102220</t>
  </si>
  <si>
    <t>3180101902</t>
  </si>
  <si>
    <t>3180106007</t>
  </si>
  <si>
    <t>3180102434</t>
  </si>
  <si>
    <t>3180101770</t>
  </si>
  <si>
    <t>3180102430</t>
  </si>
  <si>
    <t>3180106008</t>
  </si>
  <si>
    <t>3180106307</t>
  </si>
  <si>
    <t>3180106009</t>
  </si>
  <si>
    <t>3180106011</t>
  </si>
  <si>
    <t>3180106004</t>
  </si>
  <si>
    <t>3180101769</t>
  </si>
  <si>
    <t>3180104440</t>
  </si>
  <si>
    <t>3180106489</t>
  </si>
  <si>
    <t>3180102425</t>
  </si>
  <si>
    <t>3180102400</t>
  </si>
  <si>
    <t>3180100136</t>
  </si>
  <si>
    <t>3160100367</t>
  </si>
  <si>
    <t>3180101903</t>
  </si>
  <si>
    <t>3180105050</t>
  </si>
  <si>
    <t>3180102746</t>
  </si>
  <si>
    <t>3180106013</t>
  </si>
  <si>
    <t>3180100949</t>
  </si>
  <si>
    <t>3180101883</t>
  </si>
  <si>
    <t>3180100948</t>
  </si>
  <si>
    <t>3180105051</t>
  </si>
  <si>
    <t>3180101828</t>
  </si>
  <si>
    <t>3180102230</t>
  </si>
  <si>
    <t>3180105287</t>
  </si>
  <si>
    <t>3180106005</t>
  </si>
  <si>
    <t>3180102232</t>
  </si>
  <si>
    <t>3180102233</t>
  </si>
  <si>
    <t>3180100160</t>
  </si>
  <si>
    <t>3180106012</t>
  </si>
  <si>
    <t>3180106015</t>
  </si>
  <si>
    <t>3170104463</t>
  </si>
  <si>
    <t>3180106016</t>
  </si>
  <si>
    <t>3170106201</t>
  </si>
  <si>
    <t>3180106006</t>
  </si>
  <si>
    <t>3180100181</t>
  </si>
  <si>
    <t>3180102398</t>
  </si>
  <si>
    <t>3180106014</t>
  </si>
  <si>
    <t>3180105995</t>
  </si>
  <si>
    <t>3180102229</t>
  </si>
  <si>
    <t>3180101825</t>
  </si>
  <si>
    <t>3180101830</t>
  </si>
  <si>
    <t>0.00</t>
  </si>
  <si>
    <t>临床医学1801</t>
  </si>
  <si>
    <t>临床医学1803</t>
  </si>
  <si>
    <t>临床医学1802</t>
  </si>
  <si>
    <t>3180300690</t>
    <phoneticPr fontId="4" type="noConversion"/>
  </si>
  <si>
    <t>3180101274</t>
  </si>
  <si>
    <t>3180101277</t>
  </si>
  <si>
    <t>3180102586</t>
  </si>
  <si>
    <t>3180101276</t>
  </si>
  <si>
    <t>3180102585</t>
  </si>
  <si>
    <t>3189901021</t>
  </si>
  <si>
    <t>3180102577</t>
  </si>
  <si>
    <t>3180105285</t>
  </si>
  <si>
    <t>3180102567</t>
  </si>
  <si>
    <t>3180102576</t>
  </si>
  <si>
    <t>3180102579</t>
  </si>
  <si>
    <t>3180102590</t>
  </si>
  <si>
    <t>3180101267</t>
  </si>
  <si>
    <t>3180102583</t>
  </si>
  <si>
    <t>3180102563</t>
  </si>
  <si>
    <t>3180101264</t>
  </si>
  <si>
    <t>3180104156</t>
  </si>
  <si>
    <t>3180102574</t>
  </si>
  <si>
    <t>3180102573</t>
  </si>
  <si>
    <t>3180106296</t>
  </si>
  <si>
    <t>3180101275</t>
  </si>
  <si>
    <t>3180101271</t>
  </si>
  <si>
    <t>3180106295</t>
  </si>
  <si>
    <t>3180102569</t>
  </si>
  <si>
    <t>3180102568</t>
  </si>
  <si>
    <t>3180101266</t>
  </si>
  <si>
    <t>3180101269</t>
  </si>
  <si>
    <t>3180104377</t>
  </si>
  <si>
    <t>3180102564</t>
  </si>
  <si>
    <t>3180102566</t>
  </si>
  <si>
    <t>3180101270</t>
  </si>
  <si>
    <t>3180102589</t>
  </si>
  <si>
    <t>3180102587</t>
  </si>
  <si>
    <t>3180101268</t>
  </si>
  <si>
    <t>3180102588</t>
  </si>
  <si>
    <t>3180106297</t>
  </si>
  <si>
    <t>3180102581</t>
  </si>
  <si>
    <t>3180102571</t>
  </si>
  <si>
    <t>3180102582</t>
  </si>
  <si>
    <t>3180102565</t>
  </si>
  <si>
    <t>3180102592</t>
  </si>
  <si>
    <t>3180102572</t>
  </si>
  <si>
    <t>3180101063</t>
  </si>
  <si>
    <t>3180101272</t>
  </si>
  <si>
    <t>3180106114</t>
  </si>
  <si>
    <t>3180102561</t>
  </si>
  <si>
    <t>3180102575</t>
  </si>
  <si>
    <t>3180102591</t>
  </si>
  <si>
    <t>3180102593</t>
  </si>
  <si>
    <t>3180102570</t>
  </si>
  <si>
    <t>3180102243</t>
  </si>
  <si>
    <t>3180100029</t>
  </si>
  <si>
    <t>3180102244</t>
  </si>
  <si>
    <t>3180102562</t>
  </si>
  <si>
    <t>3180105304</t>
  </si>
  <si>
    <t>3180100024</t>
  </si>
  <si>
    <t>3180105036</t>
  </si>
  <si>
    <t>3180105441</t>
  </si>
  <si>
    <t>3180105996</t>
  </si>
  <si>
    <t>3180106115</t>
  </si>
  <si>
    <t>预防医学1801</t>
  </si>
  <si>
    <t>预防医学1802</t>
  </si>
  <si>
    <t>预防医学1803</t>
  </si>
  <si>
    <t>学年学业成绩总排名</t>
  </si>
  <si>
    <t>117人</t>
  </si>
  <si>
    <t>49人</t>
    <phoneticPr fontId="2" type="noConversion"/>
  </si>
  <si>
    <t>168人</t>
  </si>
  <si>
    <t>168人</t>
    <phoneticPr fontId="2" type="noConversion"/>
  </si>
  <si>
    <t>117人</t>
    <phoneticPr fontId="2" type="noConversion"/>
  </si>
  <si>
    <t>56人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</si>
</sst>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0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2" borderId="0" xfId="0" applyFill="1"/>
    <xf numFmtId="0" fontId="5" fillId="2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1"/>
  <sheetViews>
    <sheetView workbookViewId="0">
      <selection activeCell="E33" sqref="E33"/>
    </sheetView>
  </sheetViews>
  <sheetFormatPr defaultColWidth="8.875" defaultRowHeight="14.25" x14ac:dyDescent="0.2"/>
  <cols>
    <col min="1" max="1" width="11.625" style="5" customWidth="1"/>
    <col min="2" max="2" width="16.75" style="8" bestFit="1" customWidth="1"/>
    <col min="3" max="3" width="13.625" style="5" customWidth="1"/>
    <col min="4" max="4" width="19.625" style="5" customWidth="1"/>
    <col min="5" max="5" width="25.75" bestFit="1" customWidth="1"/>
    <col min="6" max="6" width="16.625" style="5" customWidth="1"/>
    <col min="7" max="7" width="28.25" bestFit="1" customWidth="1"/>
    <col min="8" max="8" width="32.5" bestFit="1" customWidth="1"/>
    <col min="9" max="9" width="9.625" bestFit="1" customWidth="1"/>
    <col min="10" max="10" width="16.75" style="8" bestFit="1" customWidth="1"/>
    <col min="11" max="11" width="18.5" style="5" bestFit="1" customWidth="1"/>
  </cols>
  <sheetData>
    <row r="1" spans="1:11" x14ac:dyDescent="0.2">
      <c r="A1" s="4" t="s">
        <v>0</v>
      </c>
      <c r="B1" s="7" t="s">
        <v>445</v>
      </c>
      <c r="C1" s="4" t="s">
        <v>1</v>
      </c>
      <c r="D1" s="4" t="s">
        <v>2</v>
      </c>
      <c r="E1" s="2" t="s">
        <v>3</v>
      </c>
      <c r="F1" s="4" t="s">
        <v>4</v>
      </c>
      <c r="G1" s="2" t="s">
        <v>5</v>
      </c>
      <c r="H1" s="2" t="s">
        <v>6</v>
      </c>
      <c r="I1" s="2" t="s">
        <v>7</v>
      </c>
      <c r="J1" s="7" t="s">
        <v>445</v>
      </c>
      <c r="K1" s="4" t="s">
        <v>8</v>
      </c>
    </row>
    <row r="2" spans="1:11" x14ac:dyDescent="0.2">
      <c r="A2" s="3" t="s">
        <v>9</v>
      </c>
      <c r="B2" s="7">
        <v>1</v>
      </c>
      <c r="C2" s="1">
        <v>42.5</v>
      </c>
      <c r="D2" s="1">
        <v>4.7</v>
      </c>
      <c r="E2" s="2">
        <f>RANK(D2,D:D)</f>
        <v>1</v>
      </c>
      <c r="F2" s="1">
        <v>4.72</v>
      </c>
      <c r="G2" s="2">
        <f t="shared" ref="G2:G47" si="0">F2*C2</f>
        <v>200.6</v>
      </c>
      <c r="H2" s="2">
        <f>RANK(G2,G:G)</f>
        <v>8</v>
      </c>
      <c r="I2" s="2">
        <f t="shared" ref="I2:I47" si="1">E2*0.9+H2*0.1</f>
        <v>1.7000000000000002</v>
      </c>
      <c r="J2" s="7">
        <f>RANK(I2,I:I,1)</f>
        <v>1</v>
      </c>
      <c r="K2" s="3" t="s">
        <v>59</v>
      </c>
    </row>
    <row r="3" spans="1:11" x14ac:dyDescent="0.2">
      <c r="A3" s="3" t="s">
        <v>12</v>
      </c>
      <c r="B3" s="7">
        <v>8</v>
      </c>
      <c r="C3" s="1">
        <v>49</v>
      </c>
      <c r="D3" s="1">
        <v>4.42</v>
      </c>
      <c r="E3" s="2">
        <f>RANK(D3,D:D)</f>
        <v>8</v>
      </c>
      <c r="F3" s="1">
        <v>4.38</v>
      </c>
      <c r="G3" s="2">
        <f t="shared" si="0"/>
        <v>214.62</v>
      </c>
      <c r="H3" s="2">
        <f>RANK(G3,G:G)</f>
        <v>4</v>
      </c>
      <c r="I3" s="2">
        <f t="shared" si="1"/>
        <v>7.6000000000000005</v>
      </c>
      <c r="J3" s="7">
        <f>RANK(I3,I:I,1)</f>
        <v>8</v>
      </c>
      <c r="K3" s="3" t="s">
        <v>60</v>
      </c>
    </row>
    <row r="4" spans="1:11" x14ac:dyDescent="0.2">
      <c r="A4" s="3" t="s">
        <v>10</v>
      </c>
      <c r="B4" s="7">
        <v>2</v>
      </c>
      <c r="C4" s="1">
        <v>44.5</v>
      </c>
      <c r="D4" s="1">
        <v>4.67</v>
      </c>
      <c r="E4" s="2">
        <f>RANK(D4,D:D)</f>
        <v>2</v>
      </c>
      <c r="F4" s="1">
        <v>4.57</v>
      </c>
      <c r="G4" s="2">
        <f t="shared" si="0"/>
        <v>203.36500000000001</v>
      </c>
      <c r="H4" s="2">
        <f>RANK(G4,G:G)</f>
        <v>7</v>
      </c>
      <c r="I4" s="2">
        <f t="shared" si="1"/>
        <v>2.5</v>
      </c>
      <c r="J4" s="7">
        <f>RANK(I4,I:I,1)</f>
        <v>2</v>
      </c>
      <c r="K4" s="3" t="s">
        <v>59</v>
      </c>
    </row>
    <row r="5" spans="1:11" x14ac:dyDescent="0.2">
      <c r="A5" s="3" t="s">
        <v>11</v>
      </c>
      <c r="B5" s="7">
        <v>5</v>
      </c>
      <c r="C5" s="1">
        <v>43</v>
      </c>
      <c r="D5" s="1">
        <v>4.53</v>
      </c>
      <c r="E5" s="2">
        <f>RANK(D5,D:D)</f>
        <v>5</v>
      </c>
      <c r="F5" s="1">
        <v>4.58</v>
      </c>
      <c r="G5" s="2">
        <f t="shared" si="0"/>
        <v>196.94</v>
      </c>
      <c r="H5" s="2">
        <f>RANK(G5,G:G)</f>
        <v>11</v>
      </c>
      <c r="I5" s="2">
        <f t="shared" si="1"/>
        <v>5.6</v>
      </c>
      <c r="J5" s="7">
        <f>RANK(I5,I:I,1)</f>
        <v>5</v>
      </c>
      <c r="K5" s="3" t="s">
        <v>60</v>
      </c>
    </row>
    <row r="6" spans="1:11" x14ac:dyDescent="0.2">
      <c r="A6" s="3" t="s">
        <v>13</v>
      </c>
      <c r="B6" s="7">
        <v>3</v>
      </c>
      <c r="C6" s="1">
        <v>51.5</v>
      </c>
      <c r="D6" s="1">
        <v>4.57</v>
      </c>
      <c r="E6" s="2">
        <f>RANK(D6,D:D)</f>
        <v>3</v>
      </c>
      <c r="F6" s="1">
        <v>4.49</v>
      </c>
      <c r="G6" s="2">
        <f t="shared" si="0"/>
        <v>231.23500000000001</v>
      </c>
      <c r="H6" s="2">
        <f>RANK(G6,G:G)</f>
        <v>1</v>
      </c>
      <c r="I6" s="2">
        <f t="shared" si="1"/>
        <v>2.8000000000000003</v>
      </c>
      <c r="J6" s="7">
        <f>RANK(I6,I:I,1)</f>
        <v>3</v>
      </c>
      <c r="K6" s="3" t="s">
        <v>59</v>
      </c>
    </row>
    <row r="7" spans="1:11" x14ac:dyDescent="0.2">
      <c r="A7" s="3" t="s">
        <v>14</v>
      </c>
      <c r="B7" s="7">
        <v>6</v>
      </c>
      <c r="C7" s="1">
        <v>46</v>
      </c>
      <c r="D7" s="1">
        <v>4.5199999999999996</v>
      </c>
      <c r="E7" s="2">
        <f>RANK(D7,D:D)</f>
        <v>6</v>
      </c>
      <c r="F7" s="1">
        <v>4.5199999999999996</v>
      </c>
      <c r="G7" s="2">
        <f t="shared" si="0"/>
        <v>207.92</v>
      </c>
      <c r="H7" s="2">
        <f>RANK(G7,G:G)</f>
        <v>5</v>
      </c>
      <c r="I7" s="2">
        <f t="shared" si="1"/>
        <v>5.9</v>
      </c>
      <c r="J7" s="7">
        <f>RANK(I7,I:I,1)</f>
        <v>6</v>
      </c>
      <c r="K7" s="3" t="s">
        <v>60</v>
      </c>
    </row>
    <row r="8" spans="1:11" x14ac:dyDescent="0.2">
      <c r="A8" s="3" t="s">
        <v>16</v>
      </c>
      <c r="B8" s="7">
        <v>16</v>
      </c>
      <c r="C8" s="1">
        <v>48</v>
      </c>
      <c r="D8" s="1">
        <v>4.1500000000000004</v>
      </c>
      <c r="E8" s="2">
        <f>RANK(D8,D:D)</f>
        <v>16</v>
      </c>
      <c r="F8" s="1">
        <v>4.12</v>
      </c>
      <c r="G8" s="2">
        <f t="shared" si="0"/>
        <v>197.76</v>
      </c>
      <c r="H8" s="2">
        <f>RANK(G8,G:G)</f>
        <v>10</v>
      </c>
      <c r="I8" s="2">
        <f t="shared" si="1"/>
        <v>15.4</v>
      </c>
      <c r="J8" s="7">
        <f>RANK(I8,I:I,1)</f>
        <v>16</v>
      </c>
      <c r="K8" s="3" t="s">
        <v>59</v>
      </c>
    </row>
    <row r="9" spans="1:11" x14ac:dyDescent="0.2">
      <c r="A9" s="3" t="s">
        <v>15</v>
      </c>
      <c r="B9" s="7">
        <v>11</v>
      </c>
      <c r="C9" s="1">
        <v>47</v>
      </c>
      <c r="D9" s="1">
        <v>4.2699999999999996</v>
      </c>
      <c r="E9" s="2">
        <f>RANK(D9,D:D)</f>
        <v>12</v>
      </c>
      <c r="F9" s="1">
        <v>4.24</v>
      </c>
      <c r="G9" s="2">
        <f t="shared" si="0"/>
        <v>199.28</v>
      </c>
      <c r="H9" s="2">
        <f>RANK(G9,G:G)</f>
        <v>9</v>
      </c>
      <c r="I9" s="2">
        <f t="shared" si="1"/>
        <v>11.700000000000001</v>
      </c>
      <c r="J9" s="7">
        <f>RANK(I9,I:I,1)</f>
        <v>11</v>
      </c>
      <c r="K9" s="3" t="s">
        <v>59</v>
      </c>
    </row>
    <row r="10" spans="1:11" x14ac:dyDescent="0.2">
      <c r="A10" s="3" t="s">
        <v>18</v>
      </c>
      <c r="B10" s="7">
        <v>4</v>
      </c>
      <c r="C10" s="1">
        <v>48.5</v>
      </c>
      <c r="D10" s="1">
        <v>4.5599999999999996</v>
      </c>
      <c r="E10" s="2">
        <f>RANK(D10,D:D)</f>
        <v>4</v>
      </c>
      <c r="F10" s="1">
        <v>4.51</v>
      </c>
      <c r="G10" s="2">
        <f t="shared" si="0"/>
        <v>218.73499999999999</v>
      </c>
      <c r="H10" s="2">
        <f>RANK(G10,G:G)</f>
        <v>2</v>
      </c>
      <c r="I10" s="2">
        <f t="shared" si="1"/>
        <v>3.8000000000000003</v>
      </c>
      <c r="J10" s="7">
        <f>RANK(I10,I:I,1)</f>
        <v>4</v>
      </c>
      <c r="K10" s="3" t="s">
        <v>60</v>
      </c>
    </row>
    <row r="11" spans="1:11" x14ac:dyDescent="0.2">
      <c r="A11" s="3" t="s">
        <v>17</v>
      </c>
      <c r="B11" s="7">
        <v>15</v>
      </c>
      <c r="C11" s="1">
        <v>47</v>
      </c>
      <c r="D11" s="1">
        <v>4.17</v>
      </c>
      <c r="E11" s="2">
        <f>RANK(D11,D:D)</f>
        <v>15</v>
      </c>
      <c r="F11" s="1">
        <v>3.97</v>
      </c>
      <c r="G11" s="2">
        <f t="shared" si="0"/>
        <v>186.59</v>
      </c>
      <c r="H11" s="2">
        <f>RANK(G11,G:G)</f>
        <v>17</v>
      </c>
      <c r="I11" s="2">
        <f t="shared" si="1"/>
        <v>15.2</v>
      </c>
      <c r="J11" s="7">
        <f>RANK(I11,I:I,1)</f>
        <v>15</v>
      </c>
      <c r="K11" s="3" t="s">
        <v>60</v>
      </c>
    </row>
    <row r="12" spans="1:11" x14ac:dyDescent="0.2">
      <c r="A12" s="3" t="s">
        <v>20</v>
      </c>
      <c r="B12" s="7">
        <v>7</v>
      </c>
      <c r="C12" s="1">
        <v>43.5</v>
      </c>
      <c r="D12" s="1">
        <v>4.5</v>
      </c>
      <c r="E12" s="2">
        <f>RANK(D12,D:D)</f>
        <v>7</v>
      </c>
      <c r="F12" s="1">
        <v>4.3899999999999997</v>
      </c>
      <c r="G12" s="2">
        <f t="shared" si="0"/>
        <v>190.96499999999997</v>
      </c>
      <c r="H12" s="2">
        <f>RANK(G12,G:G)</f>
        <v>13</v>
      </c>
      <c r="I12" s="2">
        <f t="shared" si="1"/>
        <v>7.6</v>
      </c>
      <c r="J12" s="7">
        <f>RANK(I12,I:I,1)</f>
        <v>7</v>
      </c>
      <c r="K12" s="3" t="s">
        <v>60</v>
      </c>
    </row>
    <row r="13" spans="1:11" x14ac:dyDescent="0.2">
      <c r="A13" s="3" t="s">
        <v>19</v>
      </c>
      <c r="B13" s="7">
        <v>14</v>
      </c>
      <c r="C13" s="1">
        <v>42.5</v>
      </c>
      <c r="D13" s="1">
        <v>4.25</v>
      </c>
      <c r="E13" s="2">
        <f>RANK(D13,D:D)</f>
        <v>13</v>
      </c>
      <c r="F13" s="1">
        <v>4.24</v>
      </c>
      <c r="G13" s="2">
        <f t="shared" si="0"/>
        <v>180.20000000000002</v>
      </c>
      <c r="H13" s="2">
        <f>RANK(G13,G:G)</f>
        <v>21</v>
      </c>
      <c r="I13" s="2">
        <f t="shared" si="1"/>
        <v>13.8</v>
      </c>
      <c r="J13" s="7">
        <f>RANK(I13,I:I,1)</f>
        <v>14</v>
      </c>
      <c r="K13" s="3" t="s">
        <v>60</v>
      </c>
    </row>
    <row r="14" spans="1:11" x14ac:dyDescent="0.2">
      <c r="A14" s="3" t="s">
        <v>21</v>
      </c>
      <c r="B14" s="7">
        <v>10</v>
      </c>
      <c r="C14" s="1">
        <v>44</v>
      </c>
      <c r="D14" s="1">
        <v>4.4000000000000004</v>
      </c>
      <c r="E14" s="2">
        <f>RANK(D14,D:D)</f>
        <v>10</v>
      </c>
      <c r="F14" s="1">
        <v>4.4400000000000004</v>
      </c>
      <c r="G14" s="2">
        <f t="shared" si="0"/>
        <v>195.36</v>
      </c>
      <c r="H14" s="2">
        <f>RANK(G14,G:G)</f>
        <v>12</v>
      </c>
      <c r="I14" s="2">
        <f t="shared" si="1"/>
        <v>10.199999999999999</v>
      </c>
      <c r="J14" s="7">
        <f>RANK(I14,I:I,1)</f>
        <v>10</v>
      </c>
      <c r="K14" s="3" t="s">
        <v>59</v>
      </c>
    </row>
    <row r="15" spans="1:11" x14ac:dyDescent="0.2">
      <c r="A15" s="3" t="s">
        <v>22</v>
      </c>
      <c r="B15" s="7">
        <v>12</v>
      </c>
      <c r="C15" s="1">
        <v>39</v>
      </c>
      <c r="D15" s="1">
        <v>4.34</v>
      </c>
      <c r="E15" s="2">
        <f>RANK(D15,D:D)</f>
        <v>11</v>
      </c>
      <c r="F15" s="1">
        <v>4.37</v>
      </c>
      <c r="G15" s="2">
        <f t="shared" si="0"/>
        <v>170.43</v>
      </c>
      <c r="H15" s="2">
        <f>RANK(G15,G:G)</f>
        <v>26</v>
      </c>
      <c r="I15" s="2">
        <f t="shared" si="1"/>
        <v>12.5</v>
      </c>
      <c r="J15" s="7">
        <f>RANK(I15,I:I,1)</f>
        <v>12</v>
      </c>
      <c r="K15" s="3" t="s">
        <v>60</v>
      </c>
    </row>
    <row r="16" spans="1:11" x14ac:dyDescent="0.2">
      <c r="A16" s="3" t="s">
        <v>23</v>
      </c>
      <c r="B16" s="7">
        <v>23</v>
      </c>
      <c r="C16" s="1">
        <v>45</v>
      </c>
      <c r="D16" s="1">
        <v>3.96</v>
      </c>
      <c r="E16" s="2">
        <f>RANK(D16,D:D)</f>
        <v>23</v>
      </c>
      <c r="F16" s="1">
        <v>4.16</v>
      </c>
      <c r="G16" s="2">
        <f t="shared" si="0"/>
        <v>187.20000000000002</v>
      </c>
      <c r="H16" s="2">
        <f>RANK(G16,G:G)</f>
        <v>16</v>
      </c>
      <c r="I16" s="2">
        <f t="shared" si="1"/>
        <v>22.3</v>
      </c>
      <c r="J16" s="7">
        <f>RANK(I16,I:I,1)</f>
        <v>23</v>
      </c>
      <c r="K16" s="3" t="s">
        <v>59</v>
      </c>
    </row>
    <row r="17" spans="1:11" x14ac:dyDescent="0.2">
      <c r="A17" s="3" t="s">
        <v>24</v>
      </c>
      <c r="B17" s="7">
        <v>28</v>
      </c>
      <c r="C17" s="1">
        <v>37</v>
      </c>
      <c r="D17" s="1">
        <v>3.77</v>
      </c>
      <c r="E17" s="2">
        <f>RANK(D17,D:D)</f>
        <v>27</v>
      </c>
      <c r="F17" s="1">
        <v>3.83</v>
      </c>
      <c r="G17" s="2">
        <f t="shared" si="0"/>
        <v>141.71</v>
      </c>
      <c r="H17" s="2">
        <f>RANK(G17,G:G)</f>
        <v>41</v>
      </c>
      <c r="I17" s="2">
        <f t="shared" si="1"/>
        <v>28.400000000000002</v>
      </c>
      <c r="J17" s="7">
        <f>RANK(I17,I:I,1)</f>
        <v>28</v>
      </c>
      <c r="K17" s="3" t="s">
        <v>59</v>
      </c>
    </row>
    <row r="18" spans="1:11" x14ac:dyDescent="0.2">
      <c r="A18" s="3" t="s">
        <v>25</v>
      </c>
      <c r="B18" s="7">
        <v>34</v>
      </c>
      <c r="C18" s="1">
        <v>45</v>
      </c>
      <c r="D18" s="1">
        <v>3.68</v>
      </c>
      <c r="E18" s="2">
        <f>RANK(D18,D:D)</f>
        <v>34</v>
      </c>
      <c r="F18" s="1">
        <v>3.8</v>
      </c>
      <c r="G18" s="2">
        <f t="shared" si="0"/>
        <v>171</v>
      </c>
      <c r="H18" s="2">
        <f>RANK(G18,G:G)</f>
        <v>25</v>
      </c>
      <c r="I18" s="2">
        <f t="shared" si="1"/>
        <v>33.1</v>
      </c>
      <c r="J18" s="7">
        <f>RANK(I18,I:I,1)</f>
        <v>34</v>
      </c>
      <c r="K18" s="3" t="s">
        <v>60</v>
      </c>
    </row>
    <row r="19" spans="1:11" x14ac:dyDescent="0.2">
      <c r="A19" s="3" t="s">
        <v>26</v>
      </c>
      <c r="B19" s="7">
        <v>9</v>
      </c>
      <c r="C19" s="1">
        <v>41.5</v>
      </c>
      <c r="D19" s="1">
        <v>4.42</v>
      </c>
      <c r="E19" s="2">
        <f>RANK(D19,D:D)</f>
        <v>8</v>
      </c>
      <c r="F19" s="1">
        <v>4.4000000000000004</v>
      </c>
      <c r="G19" s="2">
        <f t="shared" si="0"/>
        <v>182.60000000000002</v>
      </c>
      <c r="H19" s="2">
        <f>RANK(G19,G:G)</f>
        <v>20</v>
      </c>
      <c r="I19" s="2">
        <f t="shared" si="1"/>
        <v>9.1999999999999993</v>
      </c>
      <c r="J19" s="7">
        <f>RANK(I19,I:I,1)</f>
        <v>9</v>
      </c>
      <c r="K19" s="3" t="s">
        <v>59</v>
      </c>
    </row>
    <row r="20" spans="1:11" x14ac:dyDescent="0.2">
      <c r="A20" s="3" t="s">
        <v>27</v>
      </c>
      <c r="B20" s="7">
        <v>18</v>
      </c>
      <c r="C20" s="1">
        <v>50.5</v>
      </c>
      <c r="D20" s="1">
        <v>3.99</v>
      </c>
      <c r="E20" s="2">
        <f>RANK(D20,D:D)</f>
        <v>20</v>
      </c>
      <c r="F20" s="1">
        <v>4.04</v>
      </c>
      <c r="G20" s="2">
        <f t="shared" si="0"/>
        <v>204.02</v>
      </c>
      <c r="H20" s="2">
        <f>RANK(G20,G:G)</f>
        <v>6</v>
      </c>
      <c r="I20" s="2">
        <f t="shared" si="1"/>
        <v>18.600000000000001</v>
      </c>
      <c r="J20" s="7">
        <f>RANK(I20,I:I,1)</f>
        <v>18</v>
      </c>
      <c r="K20" s="3" t="s">
        <v>59</v>
      </c>
    </row>
    <row r="21" spans="1:11" x14ac:dyDescent="0.2">
      <c r="A21" s="3" t="s">
        <v>28</v>
      </c>
      <c r="B21" s="7">
        <v>13</v>
      </c>
      <c r="C21" s="1">
        <v>44.5</v>
      </c>
      <c r="D21" s="1">
        <v>4.25</v>
      </c>
      <c r="E21" s="2">
        <f>RANK(D21,D:D)</f>
        <v>13</v>
      </c>
      <c r="F21" s="1">
        <v>4.25</v>
      </c>
      <c r="G21" s="2">
        <f t="shared" si="0"/>
        <v>189.125</v>
      </c>
      <c r="H21" s="2">
        <f>RANK(G21,G:G)</f>
        <v>15</v>
      </c>
      <c r="I21" s="2">
        <f t="shared" si="1"/>
        <v>13.200000000000001</v>
      </c>
      <c r="J21" s="7">
        <f>RANK(I21,I:I,1)</f>
        <v>13</v>
      </c>
      <c r="K21" s="3" t="s">
        <v>59</v>
      </c>
    </row>
    <row r="22" spans="1:11" x14ac:dyDescent="0.2">
      <c r="A22" s="3" t="s">
        <v>29</v>
      </c>
      <c r="B22" s="7">
        <v>29</v>
      </c>
      <c r="C22" s="1">
        <v>41</v>
      </c>
      <c r="D22" s="1">
        <v>3.76</v>
      </c>
      <c r="E22" s="2">
        <f>RANK(D22,D:D)</f>
        <v>28</v>
      </c>
      <c r="F22" s="1">
        <v>3.82</v>
      </c>
      <c r="G22" s="2">
        <f t="shared" si="0"/>
        <v>156.62</v>
      </c>
      <c r="H22" s="2">
        <f>RANK(G22,G:G)</f>
        <v>36</v>
      </c>
      <c r="I22" s="2">
        <f t="shared" si="1"/>
        <v>28.8</v>
      </c>
      <c r="J22" s="7">
        <f>RANK(I22,I:I,1)</f>
        <v>29</v>
      </c>
      <c r="K22" s="3" t="s">
        <v>59</v>
      </c>
    </row>
    <row r="23" spans="1:11" x14ac:dyDescent="0.2">
      <c r="A23" s="3" t="s">
        <v>30</v>
      </c>
      <c r="B23" s="7">
        <v>26</v>
      </c>
      <c r="C23" s="1">
        <v>39.5</v>
      </c>
      <c r="D23" s="1">
        <v>3.91</v>
      </c>
      <c r="E23" s="2">
        <f>RANK(D23,D:D)</f>
        <v>25</v>
      </c>
      <c r="F23" s="1">
        <v>4</v>
      </c>
      <c r="G23" s="2">
        <f t="shared" si="0"/>
        <v>158</v>
      </c>
      <c r="H23" s="2">
        <f>RANK(G23,G:G)</f>
        <v>34</v>
      </c>
      <c r="I23" s="2">
        <f t="shared" si="1"/>
        <v>25.9</v>
      </c>
      <c r="J23" s="7">
        <f>RANK(I23,I:I,1)</f>
        <v>26</v>
      </c>
      <c r="K23" s="3" t="s">
        <v>59</v>
      </c>
    </row>
    <row r="24" spans="1:11" x14ac:dyDescent="0.2">
      <c r="A24" s="3" t="s">
        <v>31</v>
      </c>
      <c r="B24" s="7">
        <v>22</v>
      </c>
      <c r="C24" s="1">
        <v>38.5</v>
      </c>
      <c r="D24" s="1">
        <v>4</v>
      </c>
      <c r="E24" s="2">
        <f>RANK(D24,D:D)</f>
        <v>19</v>
      </c>
      <c r="F24" s="1">
        <v>3.98</v>
      </c>
      <c r="G24" s="2">
        <f t="shared" si="0"/>
        <v>153.22999999999999</v>
      </c>
      <c r="H24" s="2">
        <f>RANK(G24,G:G)</f>
        <v>38</v>
      </c>
      <c r="I24" s="2">
        <f t="shared" si="1"/>
        <v>20.900000000000002</v>
      </c>
      <c r="J24" s="7">
        <f>RANK(I24,I:I,1)</f>
        <v>22</v>
      </c>
      <c r="K24" s="3" t="s">
        <v>60</v>
      </c>
    </row>
    <row r="25" spans="1:11" x14ac:dyDescent="0.2">
      <c r="A25" s="3" t="s">
        <v>32</v>
      </c>
      <c r="B25" s="7">
        <v>21</v>
      </c>
      <c r="C25" s="1">
        <v>47.5</v>
      </c>
      <c r="D25" s="1">
        <v>3.98</v>
      </c>
      <c r="E25" s="2">
        <f>RANK(D25,D:D)</f>
        <v>21</v>
      </c>
      <c r="F25" s="1">
        <v>4.01</v>
      </c>
      <c r="G25" s="2">
        <f t="shared" si="0"/>
        <v>190.47499999999999</v>
      </c>
      <c r="H25" s="2">
        <f>RANK(G25,G:G)</f>
        <v>14</v>
      </c>
      <c r="I25" s="2">
        <f t="shared" si="1"/>
        <v>20.3</v>
      </c>
      <c r="J25" s="7">
        <f>RANK(I25,I:I,1)</f>
        <v>21</v>
      </c>
      <c r="K25" s="3" t="s">
        <v>59</v>
      </c>
    </row>
    <row r="26" spans="1:11" x14ac:dyDescent="0.2">
      <c r="A26" s="3" t="s">
        <v>33</v>
      </c>
      <c r="B26" s="7">
        <v>17</v>
      </c>
      <c r="C26" s="1">
        <v>42.5</v>
      </c>
      <c r="D26" s="1">
        <v>4.0599999999999996</v>
      </c>
      <c r="E26" s="2">
        <f>RANK(D26,D:D)</f>
        <v>17</v>
      </c>
      <c r="F26" s="1">
        <v>3.97</v>
      </c>
      <c r="G26" s="2">
        <f t="shared" si="0"/>
        <v>168.72499999999999</v>
      </c>
      <c r="H26" s="2">
        <f>RANK(G26,G:G)</f>
        <v>28</v>
      </c>
      <c r="I26" s="2">
        <f t="shared" si="1"/>
        <v>18.100000000000001</v>
      </c>
      <c r="J26" s="7">
        <f>RANK(I26,I:I,1)</f>
        <v>17</v>
      </c>
      <c r="K26" s="3" t="s">
        <v>60</v>
      </c>
    </row>
    <row r="27" spans="1:11" x14ac:dyDescent="0.2">
      <c r="A27" s="3" t="s">
        <v>34</v>
      </c>
      <c r="B27" s="7">
        <v>24</v>
      </c>
      <c r="C27" s="1">
        <v>45</v>
      </c>
      <c r="D27" s="1">
        <v>3.93</v>
      </c>
      <c r="E27" s="2">
        <f>RANK(D27,D:D)</f>
        <v>24</v>
      </c>
      <c r="F27" s="1">
        <v>3.97</v>
      </c>
      <c r="G27" s="2">
        <f t="shared" si="0"/>
        <v>178.65</v>
      </c>
      <c r="H27" s="2">
        <f>RANK(G27,G:G)</f>
        <v>23</v>
      </c>
      <c r="I27" s="2">
        <f t="shared" si="1"/>
        <v>23.900000000000002</v>
      </c>
      <c r="J27" s="7">
        <f>RANK(I27,I:I,1)</f>
        <v>24</v>
      </c>
      <c r="K27" s="3" t="s">
        <v>60</v>
      </c>
    </row>
    <row r="28" spans="1:11" x14ac:dyDescent="0.2">
      <c r="A28" s="3" t="s">
        <v>37</v>
      </c>
      <c r="B28" s="7">
        <v>27</v>
      </c>
      <c r="C28" s="1">
        <v>43</v>
      </c>
      <c r="D28" s="1">
        <v>3.76</v>
      </c>
      <c r="E28" s="2">
        <f>RANK(D28,D:D)</f>
        <v>28</v>
      </c>
      <c r="F28" s="1">
        <v>3.87</v>
      </c>
      <c r="G28" s="2">
        <f t="shared" si="0"/>
        <v>166.41</v>
      </c>
      <c r="H28" s="2">
        <f>RANK(G28,G:G)</f>
        <v>29</v>
      </c>
      <c r="I28" s="2">
        <f t="shared" si="1"/>
        <v>28.1</v>
      </c>
      <c r="J28" s="7">
        <f>RANK(I28,I:I,1)</f>
        <v>27</v>
      </c>
      <c r="K28" s="3" t="s">
        <v>59</v>
      </c>
    </row>
    <row r="29" spans="1:11" x14ac:dyDescent="0.2">
      <c r="A29" s="3" t="s">
        <v>36</v>
      </c>
      <c r="B29" s="7">
        <v>41</v>
      </c>
      <c r="C29" s="1">
        <v>46</v>
      </c>
      <c r="D29" s="1">
        <v>3.16</v>
      </c>
      <c r="E29" s="2">
        <f>RANK(D29,D:D)</f>
        <v>41</v>
      </c>
      <c r="F29" s="1">
        <v>3.51</v>
      </c>
      <c r="G29" s="2">
        <f t="shared" si="0"/>
        <v>161.45999999999998</v>
      </c>
      <c r="H29" s="2">
        <f>RANK(G29,G:G)</f>
        <v>32</v>
      </c>
      <c r="I29" s="2">
        <f t="shared" si="1"/>
        <v>40.1</v>
      </c>
      <c r="J29" s="7">
        <f>RANK(I29,I:I,1)</f>
        <v>41</v>
      </c>
      <c r="K29" s="3" t="s">
        <v>60</v>
      </c>
    </row>
    <row r="30" spans="1:11" x14ac:dyDescent="0.2">
      <c r="A30" s="3" t="s">
        <v>39</v>
      </c>
      <c r="B30" s="7">
        <v>20</v>
      </c>
      <c r="C30" s="1">
        <v>53</v>
      </c>
      <c r="D30" s="1">
        <v>3.98</v>
      </c>
      <c r="E30" s="2">
        <f>RANK(D30,D:D)</f>
        <v>21</v>
      </c>
      <c r="F30" s="1">
        <v>4.1100000000000003</v>
      </c>
      <c r="G30" s="2">
        <f t="shared" si="0"/>
        <v>217.83</v>
      </c>
      <c r="H30" s="2">
        <f>RANK(G30,G:G)</f>
        <v>3</v>
      </c>
      <c r="I30" s="2">
        <f t="shared" si="1"/>
        <v>19.200000000000003</v>
      </c>
      <c r="J30" s="7">
        <f>RANK(I30,I:I,1)</f>
        <v>20</v>
      </c>
      <c r="K30" s="3" t="s">
        <v>60</v>
      </c>
    </row>
    <row r="31" spans="1:11" x14ac:dyDescent="0.2">
      <c r="A31" s="3" t="s">
        <v>35</v>
      </c>
      <c r="B31" s="7">
        <v>35</v>
      </c>
      <c r="C31" s="1">
        <v>47</v>
      </c>
      <c r="D31" s="1">
        <v>3.62</v>
      </c>
      <c r="E31" s="2">
        <f>RANK(D31,D:D)</f>
        <v>36</v>
      </c>
      <c r="F31" s="1">
        <v>3.71</v>
      </c>
      <c r="G31" s="2">
        <f t="shared" si="0"/>
        <v>174.37</v>
      </c>
      <c r="H31" s="2">
        <f>RANK(G31,G:G)</f>
        <v>24</v>
      </c>
      <c r="I31" s="2">
        <f t="shared" si="1"/>
        <v>34.799999999999997</v>
      </c>
      <c r="J31" s="7">
        <f>RANK(I31,I:I,1)</f>
        <v>35</v>
      </c>
      <c r="K31" s="3" t="s">
        <v>60</v>
      </c>
    </row>
    <row r="32" spans="1:11" x14ac:dyDescent="0.2">
      <c r="A32" s="3" t="s">
        <v>38</v>
      </c>
      <c r="B32" s="7">
        <v>19</v>
      </c>
      <c r="C32" s="1">
        <v>42.5</v>
      </c>
      <c r="D32" s="1">
        <v>4.01</v>
      </c>
      <c r="E32" s="2">
        <f>RANK(D32,D:D)</f>
        <v>18</v>
      </c>
      <c r="F32" s="1">
        <v>4</v>
      </c>
      <c r="G32" s="2">
        <f t="shared" si="0"/>
        <v>170</v>
      </c>
      <c r="H32" s="2">
        <f>RANK(G32,G:G)</f>
        <v>27</v>
      </c>
      <c r="I32" s="2">
        <f t="shared" si="1"/>
        <v>18.899999999999999</v>
      </c>
      <c r="J32" s="7">
        <f>RANK(I32,I:I,1)</f>
        <v>19</v>
      </c>
      <c r="K32" s="3" t="s">
        <v>59</v>
      </c>
    </row>
    <row r="33" spans="1:11" x14ac:dyDescent="0.2">
      <c r="A33" s="3" t="s">
        <v>40</v>
      </c>
      <c r="B33" s="7">
        <v>32</v>
      </c>
      <c r="C33" s="1">
        <v>44.5</v>
      </c>
      <c r="D33" s="1">
        <v>3.7</v>
      </c>
      <c r="E33" s="2">
        <f>RANK(D33,D:D)</f>
        <v>32</v>
      </c>
      <c r="F33" s="1">
        <v>3.67</v>
      </c>
      <c r="G33" s="2">
        <f t="shared" si="0"/>
        <v>163.315</v>
      </c>
      <c r="H33" s="2">
        <f>RANK(G33,G:G)</f>
        <v>30</v>
      </c>
      <c r="I33" s="2">
        <f t="shared" si="1"/>
        <v>31.8</v>
      </c>
      <c r="J33" s="7">
        <f>RANK(I33,I:I,1)</f>
        <v>32</v>
      </c>
      <c r="K33" s="3" t="s">
        <v>60</v>
      </c>
    </row>
    <row r="34" spans="1:11" x14ac:dyDescent="0.2">
      <c r="A34" s="3" t="s">
        <v>41</v>
      </c>
      <c r="B34" s="7">
        <v>31</v>
      </c>
      <c r="C34" s="1">
        <v>41</v>
      </c>
      <c r="D34" s="1">
        <v>3.74</v>
      </c>
      <c r="E34" s="2">
        <f>RANK(D34,D:D)</f>
        <v>30</v>
      </c>
      <c r="F34" s="1">
        <v>3.83</v>
      </c>
      <c r="G34" s="2">
        <f t="shared" si="0"/>
        <v>157.03</v>
      </c>
      <c r="H34" s="2">
        <f>RANK(G34,G:G)</f>
        <v>35</v>
      </c>
      <c r="I34" s="2">
        <f t="shared" si="1"/>
        <v>30.5</v>
      </c>
      <c r="J34" s="7">
        <f>RANK(I34,I:I,1)</f>
        <v>31</v>
      </c>
      <c r="K34" s="3" t="s">
        <v>59</v>
      </c>
    </row>
    <row r="35" spans="1:11" x14ac:dyDescent="0.2">
      <c r="A35" s="3" t="s">
        <v>42</v>
      </c>
      <c r="B35" s="7">
        <v>39</v>
      </c>
      <c r="C35" s="1">
        <v>42.5</v>
      </c>
      <c r="D35" s="1">
        <v>3.3</v>
      </c>
      <c r="E35" s="2">
        <f>RANK(D35,D:D)</f>
        <v>38</v>
      </c>
      <c r="F35" s="1">
        <v>3.54</v>
      </c>
      <c r="G35" s="2">
        <f t="shared" si="0"/>
        <v>150.44999999999999</v>
      </c>
      <c r="H35" s="2">
        <f>RANK(G35,G:G)</f>
        <v>39</v>
      </c>
      <c r="I35" s="2">
        <f t="shared" si="1"/>
        <v>38.1</v>
      </c>
      <c r="J35" s="7">
        <f>RANK(I35,I:I,1)</f>
        <v>39</v>
      </c>
      <c r="K35" s="3" t="s">
        <v>60</v>
      </c>
    </row>
    <row r="36" spans="1:11" x14ac:dyDescent="0.2">
      <c r="A36" s="3" t="s">
        <v>43</v>
      </c>
      <c r="B36" s="7">
        <v>25</v>
      </c>
      <c r="C36" s="1">
        <v>47</v>
      </c>
      <c r="D36" s="1">
        <v>3.91</v>
      </c>
      <c r="E36" s="2">
        <f>RANK(D36,D:D)</f>
        <v>25</v>
      </c>
      <c r="F36" s="1">
        <v>3.93</v>
      </c>
      <c r="G36" s="2">
        <f t="shared" si="0"/>
        <v>184.71</v>
      </c>
      <c r="H36" s="2">
        <f>RANK(G36,G:G)</f>
        <v>19</v>
      </c>
      <c r="I36" s="2">
        <f t="shared" si="1"/>
        <v>24.4</v>
      </c>
      <c r="J36" s="7">
        <f>RANK(I36,I:I,1)</f>
        <v>25</v>
      </c>
      <c r="K36" s="3" t="s">
        <v>59</v>
      </c>
    </row>
    <row r="37" spans="1:11" x14ac:dyDescent="0.2">
      <c r="A37" s="3" t="s">
        <v>44</v>
      </c>
      <c r="B37" s="7">
        <v>33</v>
      </c>
      <c r="C37" s="1">
        <v>42.5</v>
      </c>
      <c r="D37" s="1">
        <v>3.69</v>
      </c>
      <c r="E37" s="2">
        <f>RANK(D37,D:D)</f>
        <v>33</v>
      </c>
      <c r="F37" s="1">
        <v>3.81</v>
      </c>
      <c r="G37" s="2">
        <f t="shared" si="0"/>
        <v>161.92500000000001</v>
      </c>
      <c r="H37" s="2">
        <f>RANK(G37,G:G)</f>
        <v>31</v>
      </c>
      <c r="I37" s="2">
        <f t="shared" si="1"/>
        <v>32.799999999999997</v>
      </c>
      <c r="J37" s="7">
        <f>RANK(I37,I:I,1)</f>
        <v>33</v>
      </c>
      <c r="K37" s="3" t="s">
        <v>59</v>
      </c>
    </row>
    <row r="38" spans="1:11" x14ac:dyDescent="0.2">
      <c r="A38" s="3" t="s">
        <v>45</v>
      </c>
      <c r="B38" s="7">
        <v>40</v>
      </c>
      <c r="C38" s="1">
        <v>45</v>
      </c>
      <c r="D38" s="1">
        <v>3.29</v>
      </c>
      <c r="E38" s="2">
        <f>RANK(D38,D:D)</f>
        <v>39</v>
      </c>
      <c r="F38" s="1">
        <v>3.41</v>
      </c>
      <c r="G38" s="2">
        <f t="shared" si="0"/>
        <v>153.45000000000002</v>
      </c>
      <c r="H38" s="2">
        <f>RANK(G38,G:G)</f>
        <v>37</v>
      </c>
      <c r="I38" s="2">
        <f t="shared" si="1"/>
        <v>38.800000000000004</v>
      </c>
      <c r="J38" s="7">
        <f>RANK(I38,I:I,1)</f>
        <v>40</v>
      </c>
      <c r="K38" s="3" t="s">
        <v>59</v>
      </c>
    </row>
    <row r="39" spans="1:11" x14ac:dyDescent="0.2">
      <c r="A39" s="3" t="s">
        <v>47</v>
      </c>
      <c r="B39" s="7">
        <v>42</v>
      </c>
      <c r="C39" s="1">
        <v>40.5</v>
      </c>
      <c r="D39" s="1">
        <v>3.09</v>
      </c>
      <c r="E39" s="2">
        <f>RANK(D39,D:D)</f>
        <v>42</v>
      </c>
      <c r="F39" s="1">
        <v>3.34</v>
      </c>
      <c r="G39" s="2">
        <f t="shared" si="0"/>
        <v>135.26999999999998</v>
      </c>
      <c r="H39" s="2">
        <f>RANK(G39,G:G)</f>
        <v>42</v>
      </c>
      <c r="I39" s="2">
        <f t="shared" si="1"/>
        <v>42.000000000000007</v>
      </c>
      <c r="J39" s="7">
        <f>RANK(I39,I:I,1)</f>
        <v>42</v>
      </c>
      <c r="K39" s="3" t="s">
        <v>60</v>
      </c>
    </row>
    <row r="40" spans="1:11" x14ac:dyDescent="0.2">
      <c r="A40" s="3" t="s">
        <v>46</v>
      </c>
      <c r="B40" s="7">
        <v>37</v>
      </c>
      <c r="C40" s="1">
        <v>39.5</v>
      </c>
      <c r="D40" s="1">
        <v>3.35</v>
      </c>
      <c r="E40" s="2">
        <f>RANK(D40,D:D)</f>
        <v>37</v>
      </c>
      <c r="F40" s="1">
        <v>3.42</v>
      </c>
      <c r="G40" s="2">
        <f t="shared" si="0"/>
        <v>135.09</v>
      </c>
      <c r="H40" s="2">
        <f>RANK(G40,G:G)</f>
        <v>43</v>
      </c>
      <c r="I40" s="2">
        <f t="shared" si="1"/>
        <v>37.6</v>
      </c>
      <c r="J40" s="7">
        <f>RANK(I40,I:I,1)</f>
        <v>37</v>
      </c>
      <c r="K40" s="3" t="s">
        <v>59</v>
      </c>
    </row>
    <row r="41" spans="1:11" x14ac:dyDescent="0.2">
      <c r="A41" s="3" t="s">
        <v>49</v>
      </c>
      <c r="B41" s="7">
        <v>45</v>
      </c>
      <c r="C41" s="1">
        <v>41.5</v>
      </c>
      <c r="D41" s="1">
        <v>2.93</v>
      </c>
      <c r="E41" s="2">
        <f>RANK(D41,D:D)</f>
        <v>45</v>
      </c>
      <c r="F41" s="1">
        <v>3.06</v>
      </c>
      <c r="G41" s="2">
        <f t="shared" si="0"/>
        <v>126.99000000000001</v>
      </c>
      <c r="H41" s="2">
        <f>RANK(G41,G:G)</f>
        <v>44</v>
      </c>
      <c r="I41" s="2">
        <f t="shared" si="1"/>
        <v>44.9</v>
      </c>
      <c r="J41" s="7">
        <f>RANK(I41,I:I,1)</f>
        <v>45</v>
      </c>
      <c r="K41" s="3" t="s">
        <v>60</v>
      </c>
    </row>
    <row r="42" spans="1:11" x14ac:dyDescent="0.2">
      <c r="A42" s="3" t="s">
        <v>48</v>
      </c>
      <c r="B42" s="7">
        <v>35</v>
      </c>
      <c r="C42" s="1">
        <v>43.5</v>
      </c>
      <c r="D42" s="1">
        <v>3.64</v>
      </c>
      <c r="E42" s="2">
        <f>RANK(D42,D:D)</f>
        <v>35</v>
      </c>
      <c r="F42" s="1">
        <v>3.7</v>
      </c>
      <c r="G42" s="2">
        <f t="shared" si="0"/>
        <v>160.95000000000002</v>
      </c>
      <c r="H42" s="2">
        <f>RANK(G42,G:G)</f>
        <v>33</v>
      </c>
      <c r="I42" s="2">
        <f t="shared" si="1"/>
        <v>34.799999999999997</v>
      </c>
      <c r="J42" s="7">
        <f>RANK(I42,I:I,1)</f>
        <v>35</v>
      </c>
      <c r="K42" s="3" t="s">
        <v>60</v>
      </c>
    </row>
    <row r="43" spans="1:11" x14ac:dyDescent="0.2">
      <c r="A43" s="3" t="s">
        <v>50</v>
      </c>
      <c r="B43" s="7">
        <v>46</v>
      </c>
      <c r="C43" s="1">
        <v>39</v>
      </c>
      <c r="D43" s="1">
        <v>2.85</v>
      </c>
      <c r="E43" s="2">
        <f>RANK(D43,D:D)</f>
        <v>46</v>
      </c>
      <c r="F43" s="1">
        <v>2.89</v>
      </c>
      <c r="G43" s="2">
        <f t="shared" si="0"/>
        <v>112.71000000000001</v>
      </c>
      <c r="H43" s="2">
        <f>RANK(G43,G:G)</f>
        <v>47</v>
      </c>
      <c r="I43" s="2">
        <f t="shared" si="1"/>
        <v>46.1</v>
      </c>
      <c r="J43" s="7">
        <f>RANK(I43,I:I,1)</f>
        <v>46</v>
      </c>
      <c r="K43" s="3" t="s">
        <v>60</v>
      </c>
    </row>
    <row r="44" spans="1:11" x14ac:dyDescent="0.2">
      <c r="A44" s="3" t="s">
        <v>51</v>
      </c>
      <c r="B44" s="7">
        <v>30</v>
      </c>
      <c r="C44" s="1">
        <v>47.5</v>
      </c>
      <c r="D44" s="1">
        <v>3.71</v>
      </c>
      <c r="E44" s="2">
        <f>RANK(D44,D:D)</f>
        <v>31</v>
      </c>
      <c r="F44" s="1">
        <v>3.78</v>
      </c>
      <c r="G44" s="2">
        <f t="shared" si="0"/>
        <v>179.54999999999998</v>
      </c>
      <c r="H44" s="2">
        <f>RANK(G44,G:G)</f>
        <v>22</v>
      </c>
      <c r="I44" s="2">
        <f t="shared" si="1"/>
        <v>30.1</v>
      </c>
      <c r="J44" s="7">
        <f>RANK(I44,I:I,1)</f>
        <v>30</v>
      </c>
      <c r="K44" s="3" t="s">
        <v>59</v>
      </c>
    </row>
    <row r="45" spans="1:11" x14ac:dyDescent="0.2">
      <c r="A45" s="3" t="s">
        <v>52</v>
      </c>
      <c r="B45" s="7">
        <v>43</v>
      </c>
      <c r="C45" s="1">
        <v>46</v>
      </c>
      <c r="D45" s="1">
        <v>3.07</v>
      </c>
      <c r="E45" s="2">
        <f>RANK(D45,D:D)</f>
        <v>43</v>
      </c>
      <c r="F45" s="1">
        <v>3.21</v>
      </c>
      <c r="G45" s="2">
        <f t="shared" si="0"/>
        <v>147.66</v>
      </c>
      <c r="H45" s="2">
        <f>RANK(G45,G:G)</f>
        <v>40</v>
      </c>
      <c r="I45" s="2">
        <f t="shared" si="1"/>
        <v>42.7</v>
      </c>
      <c r="J45" s="7">
        <f>RANK(I45,I:I,1)</f>
        <v>43</v>
      </c>
      <c r="K45" s="3" t="s">
        <v>60</v>
      </c>
    </row>
    <row r="46" spans="1:11" x14ac:dyDescent="0.2">
      <c r="A46" s="3" t="s">
        <v>54</v>
      </c>
      <c r="B46" s="7">
        <v>38</v>
      </c>
      <c r="C46" s="1">
        <v>54</v>
      </c>
      <c r="D46" s="1">
        <v>3.24</v>
      </c>
      <c r="E46" s="2">
        <f>RANK(D46,D:D)</f>
        <v>40</v>
      </c>
      <c r="F46" s="1">
        <v>3.45</v>
      </c>
      <c r="G46" s="2">
        <f t="shared" si="0"/>
        <v>186.3</v>
      </c>
      <c r="H46" s="2">
        <f>RANK(G46,G:G)</f>
        <v>18</v>
      </c>
      <c r="I46" s="2">
        <f t="shared" si="1"/>
        <v>37.799999999999997</v>
      </c>
      <c r="J46" s="7">
        <f>RANK(I46,I:I,1)</f>
        <v>38</v>
      </c>
      <c r="K46" s="3" t="s">
        <v>59</v>
      </c>
    </row>
    <row r="47" spans="1:11" x14ac:dyDescent="0.2">
      <c r="A47" s="3" t="s">
        <v>53</v>
      </c>
      <c r="B47" s="7">
        <v>44</v>
      </c>
      <c r="C47" s="1">
        <v>40</v>
      </c>
      <c r="D47" s="1">
        <v>3.03</v>
      </c>
      <c r="E47" s="2">
        <f>RANK(D47,D:D)</f>
        <v>44</v>
      </c>
      <c r="F47" s="1">
        <v>3.01</v>
      </c>
      <c r="G47" s="2">
        <f t="shared" si="0"/>
        <v>120.39999999999999</v>
      </c>
      <c r="H47" s="2">
        <f>RANK(G47,G:G)</f>
        <v>45</v>
      </c>
      <c r="I47" s="2">
        <f t="shared" si="1"/>
        <v>44.1</v>
      </c>
      <c r="J47" s="7">
        <f>RANK(I47,I:I,1)</f>
        <v>44</v>
      </c>
      <c r="K47" s="3" t="s">
        <v>60</v>
      </c>
    </row>
    <row r="48" spans="1:11" x14ac:dyDescent="0.2">
      <c r="A48" s="3" t="s">
        <v>55</v>
      </c>
      <c r="B48" s="7">
        <v>47</v>
      </c>
      <c r="C48" s="1">
        <v>41</v>
      </c>
      <c r="D48" s="1">
        <v>2.5</v>
      </c>
      <c r="E48" s="2">
        <f t="shared" ref="E48:E50" si="2">RANK(D48,D:D)</f>
        <v>47</v>
      </c>
      <c r="F48" s="1">
        <v>2.7</v>
      </c>
      <c r="G48" s="2">
        <f t="shared" ref="G48:G50" si="3">F48*C48</f>
        <v>110.7</v>
      </c>
      <c r="H48" s="2">
        <f t="shared" ref="H48:H50" si="4">RANK(G48,G:G)</f>
        <v>48</v>
      </c>
      <c r="I48" s="2">
        <f t="shared" ref="I48:I50" si="5">E48*0.9+H48*0.1</f>
        <v>47.100000000000009</v>
      </c>
      <c r="J48" s="7">
        <f t="shared" ref="J48:J50" si="6">RANK(I48,I:I,1)</f>
        <v>47</v>
      </c>
      <c r="K48" s="3" t="s">
        <v>60</v>
      </c>
    </row>
    <row r="49" spans="1:11" x14ac:dyDescent="0.2">
      <c r="A49" s="3" t="s">
        <v>56</v>
      </c>
      <c r="B49" s="7">
        <v>49</v>
      </c>
      <c r="C49" s="1">
        <v>41.5</v>
      </c>
      <c r="D49" s="1">
        <v>2.17</v>
      </c>
      <c r="E49" s="2">
        <f t="shared" si="2"/>
        <v>49</v>
      </c>
      <c r="F49" s="1">
        <v>2.46</v>
      </c>
      <c r="G49" s="2">
        <f t="shared" si="3"/>
        <v>102.09</v>
      </c>
      <c r="H49" s="2">
        <f t="shared" si="4"/>
        <v>49</v>
      </c>
      <c r="I49" s="2">
        <f t="shared" si="5"/>
        <v>49</v>
      </c>
      <c r="J49" s="7">
        <f t="shared" si="6"/>
        <v>49</v>
      </c>
      <c r="K49" s="3" t="s">
        <v>59</v>
      </c>
    </row>
    <row r="50" spans="1:11" x14ac:dyDescent="0.2">
      <c r="A50" s="3" t="s">
        <v>57</v>
      </c>
      <c r="B50" s="7">
        <v>48</v>
      </c>
      <c r="C50" s="1">
        <v>46</v>
      </c>
      <c r="D50" s="1">
        <v>2.39</v>
      </c>
      <c r="E50" s="2">
        <f t="shared" si="2"/>
        <v>48</v>
      </c>
      <c r="F50" s="1">
        <v>2.6</v>
      </c>
      <c r="G50" s="2">
        <f t="shared" si="3"/>
        <v>119.60000000000001</v>
      </c>
      <c r="H50" s="2">
        <f t="shared" si="4"/>
        <v>46</v>
      </c>
      <c r="I50" s="2">
        <f t="shared" si="5"/>
        <v>47.800000000000004</v>
      </c>
      <c r="J50" s="7">
        <f t="shared" si="6"/>
        <v>48</v>
      </c>
      <c r="K50" s="3" t="s">
        <v>59</v>
      </c>
    </row>
    <row r="51" spans="1:11" x14ac:dyDescent="0.2">
      <c r="A51" s="10"/>
      <c r="B51" s="9" t="s">
        <v>447</v>
      </c>
      <c r="C51" s="10"/>
      <c r="D51" s="10"/>
      <c r="E51" s="6"/>
      <c r="F51" s="10"/>
      <c r="G51" s="6"/>
      <c r="H51" s="6"/>
      <c r="I51" s="6"/>
      <c r="J51" s="9" t="s">
        <v>447</v>
      </c>
      <c r="K51" s="10"/>
    </row>
  </sheetData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B270F-DA85-4B48-9584-07D6846470A9}">
  <dimension ref="A1:K170"/>
  <sheetViews>
    <sheetView workbookViewId="0">
      <selection activeCell="D26" sqref="A1:K170"/>
    </sheetView>
  </sheetViews>
  <sheetFormatPr defaultRowHeight="14.25" x14ac:dyDescent="0.2"/>
  <cols>
    <col min="1" max="1" width="11.625" style="5" customWidth="1"/>
    <col min="2" max="2" width="16.75" style="8" bestFit="1" customWidth="1"/>
    <col min="3" max="3" width="13.625" style="5" customWidth="1"/>
    <col min="4" max="4" width="19.625" style="5" customWidth="1"/>
    <col min="5" max="5" width="25.75" bestFit="1" customWidth="1"/>
    <col min="6" max="6" width="16.625" style="5" customWidth="1"/>
    <col min="7" max="7" width="28.25" bestFit="1" customWidth="1"/>
    <col min="8" max="8" width="32.5" bestFit="1" customWidth="1"/>
    <col min="9" max="9" width="9.625" bestFit="1" customWidth="1"/>
    <col min="10" max="10" width="16.75" style="8" bestFit="1" customWidth="1"/>
    <col min="11" max="11" width="22" style="5" bestFit="1" customWidth="1"/>
  </cols>
  <sheetData>
    <row r="1" spans="1:11" x14ac:dyDescent="0.2">
      <c r="A1" s="4" t="s">
        <v>0</v>
      </c>
      <c r="B1" s="7" t="s">
        <v>445</v>
      </c>
      <c r="C1" s="4" t="s">
        <v>1</v>
      </c>
      <c r="D1" s="4" t="s">
        <v>2</v>
      </c>
      <c r="E1" s="2" t="s">
        <v>3</v>
      </c>
      <c r="F1" s="4" t="s">
        <v>4</v>
      </c>
      <c r="G1" s="2" t="s">
        <v>5</v>
      </c>
      <c r="H1" s="2" t="s">
        <v>6</v>
      </c>
      <c r="I1" s="2" t="s">
        <v>7</v>
      </c>
      <c r="J1" s="7" t="s">
        <v>445</v>
      </c>
      <c r="K1" s="4" t="s">
        <v>8</v>
      </c>
    </row>
    <row r="2" spans="1:11" x14ac:dyDescent="0.2">
      <c r="A2" s="3" t="s">
        <v>62</v>
      </c>
      <c r="B2" s="7">
        <v>9</v>
      </c>
      <c r="C2" s="1">
        <v>46</v>
      </c>
      <c r="D2" s="1">
        <v>4.51</v>
      </c>
      <c r="E2" s="2">
        <f>RANK(D2,D:D)</f>
        <v>6</v>
      </c>
      <c r="F2" s="1">
        <v>4.38</v>
      </c>
      <c r="G2" s="2">
        <f t="shared" ref="G2:G60" si="0">F2*C2</f>
        <v>201.48</v>
      </c>
      <c r="H2" s="2">
        <f>RANK(G2,G:G)</f>
        <v>59</v>
      </c>
      <c r="I2" s="2">
        <f t="shared" ref="I2:I60" si="1">E2*0.9+H2*0.1</f>
        <v>11.3</v>
      </c>
      <c r="J2" s="7">
        <f>RANK(I2,I:I,1)</f>
        <v>9</v>
      </c>
      <c r="K2" s="3" t="s">
        <v>241</v>
      </c>
    </row>
    <row r="3" spans="1:11" x14ac:dyDescent="0.2">
      <c r="A3" s="3" t="s">
        <v>63</v>
      </c>
      <c r="B3" s="7">
        <v>3</v>
      </c>
      <c r="C3" s="1">
        <v>48</v>
      </c>
      <c r="D3" s="1">
        <v>4.55</v>
      </c>
      <c r="E3" s="2">
        <f>RANK(D3,D:D)</f>
        <v>3</v>
      </c>
      <c r="F3" s="1">
        <v>4.5599999999999996</v>
      </c>
      <c r="G3" s="2">
        <f t="shared" si="0"/>
        <v>218.88</v>
      </c>
      <c r="H3" s="2">
        <f>RANK(G3,G:G)</f>
        <v>20</v>
      </c>
      <c r="I3" s="2">
        <f t="shared" si="1"/>
        <v>4.7</v>
      </c>
      <c r="J3" s="7">
        <f>RANK(I3,I:I,1)</f>
        <v>3</v>
      </c>
      <c r="K3" s="3" t="s">
        <v>242</v>
      </c>
    </row>
    <row r="4" spans="1:11" x14ac:dyDescent="0.2">
      <c r="A4" s="3" t="s">
        <v>64</v>
      </c>
      <c r="B4" s="7">
        <v>5</v>
      </c>
      <c r="C4" s="1">
        <v>47.5</v>
      </c>
      <c r="D4" s="1">
        <v>4.54</v>
      </c>
      <c r="E4" s="2">
        <f>RANK(D4,D:D)</f>
        <v>5</v>
      </c>
      <c r="F4" s="1">
        <v>4.57</v>
      </c>
      <c r="G4" s="2">
        <f t="shared" si="0"/>
        <v>217.07500000000002</v>
      </c>
      <c r="H4" s="2">
        <f>RANK(G4,G:G)</f>
        <v>23</v>
      </c>
      <c r="I4" s="2">
        <f t="shared" si="1"/>
        <v>6.8000000000000007</v>
      </c>
      <c r="J4" s="7">
        <f>RANK(I4,I:I,1)</f>
        <v>5</v>
      </c>
      <c r="K4" s="3" t="s">
        <v>243</v>
      </c>
    </row>
    <row r="5" spans="1:11" x14ac:dyDescent="0.2">
      <c r="A5" s="3" t="s">
        <v>66</v>
      </c>
      <c r="B5" s="7">
        <v>1</v>
      </c>
      <c r="C5" s="1">
        <v>52</v>
      </c>
      <c r="D5" s="1">
        <v>4.55</v>
      </c>
      <c r="E5" s="2">
        <f>RANK(D5,D:D)</f>
        <v>3</v>
      </c>
      <c r="F5" s="1">
        <v>4.57</v>
      </c>
      <c r="G5" s="2">
        <f t="shared" si="0"/>
        <v>237.64000000000001</v>
      </c>
      <c r="H5" s="2">
        <f>RANK(G5,G:G)</f>
        <v>8</v>
      </c>
      <c r="I5" s="2">
        <f t="shared" si="1"/>
        <v>3.5</v>
      </c>
      <c r="J5" s="7">
        <f>RANK(I5,I:I,1)</f>
        <v>1</v>
      </c>
      <c r="K5" s="3" t="s">
        <v>245</v>
      </c>
    </row>
    <row r="6" spans="1:11" x14ac:dyDescent="0.2">
      <c r="A6" s="3" t="s">
        <v>65</v>
      </c>
      <c r="B6" s="7">
        <v>23</v>
      </c>
      <c r="C6" s="1">
        <v>61</v>
      </c>
      <c r="D6" s="1">
        <v>4.25</v>
      </c>
      <c r="E6" s="2">
        <f>RANK(D6,D:D)</f>
        <v>27</v>
      </c>
      <c r="F6" s="1">
        <v>4.3899999999999997</v>
      </c>
      <c r="G6" s="2">
        <f t="shared" si="0"/>
        <v>267.78999999999996</v>
      </c>
      <c r="H6" s="2">
        <f>RANK(G6,G:G)</f>
        <v>2</v>
      </c>
      <c r="I6" s="2">
        <f t="shared" si="1"/>
        <v>24.5</v>
      </c>
      <c r="J6" s="7">
        <f>RANK(I6,I:I,1)</f>
        <v>23</v>
      </c>
      <c r="K6" s="3" t="s">
        <v>244</v>
      </c>
    </row>
    <row r="7" spans="1:11" x14ac:dyDescent="0.2">
      <c r="A7" s="3" t="s">
        <v>68</v>
      </c>
      <c r="B7" s="7">
        <v>8</v>
      </c>
      <c r="C7" s="1">
        <v>49</v>
      </c>
      <c r="D7" s="1">
        <v>4.41</v>
      </c>
      <c r="E7" s="2">
        <f>RANK(D7,D:D)</f>
        <v>9</v>
      </c>
      <c r="F7" s="1">
        <v>4.38</v>
      </c>
      <c r="G7" s="2">
        <f t="shared" si="0"/>
        <v>214.62</v>
      </c>
      <c r="H7" s="2">
        <f>RANK(G7,G:G)</f>
        <v>26</v>
      </c>
      <c r="I7" s="2">
        <f t="shared" si="1"/>
        <v>10.7</v>
      </c>
      <c r="J7" s="7">
        <f>RANK(I7,I:I,1)</f>
        <v>8</v>
      </c>
      <c r="K7" s="3" t="s">
        <v>243</v>
      </c>
    </row>
    <row r="8" spans="1:11" x14ac:dyDescent="0.2">
      <c r="A8" s="3" t="s">
        <v>67</v>
      </c>
      <c r="B8" s="7">
        <v>25</v>
      </c>
      <c r="C8" s="1">
        <v>48</v>
      </c>
      <c r="D8" s="1">
        <v>4.28</v>
      </c>
      <c r="E8" s="2">
        <f>RANK(D8,D:D)</f>
        <v>25</v>
      </c>
      <c r="F8" s="1">
        <v>4.3499999999999996</v>
      </c>
      <c r="G8" s="2">
        <f t="shared" si="0"/>
        <v>208.79999999999998</v>
      </c>
      <c r="H8" s="2">
        <f>RANK(G8,G:G)</f>
        <v>37</v>
      </c>
      <c r="I8" s="2">
        <f t="shared" si="1"/>
        <v>26.2</v>
      </c>
      <c r="J8" s="7">
        <f>RANK(I8,I:I,1)</f>
        <v>25</v>
      </c>
      <c r="K8" s="3" t="s">
        <v>245</v>
      </c>
    </row>
    <row r="9" spans="1:11" x14ac:dyDescent="0.2">
      <c r="A9" s="3" t="s">
        <v>71</v>
      </c>
      <c r="B9" s="7">
        <v>4</v>
      </c>
      <c r="C9" s="1">
        <v>45</v>
      </c>
      <c r="D9" s="1">
        <v>4.62</v>
      </c>
      <c r="E9" s="2">
        <f>RANK(D9,D:D)</f>
        <v>1</v>
      </c>
      <c r="F9" s="1">
        <v>4.63</v>
      </c>
      <c r="G9" s="2">
        <f t="shared" si="0"/>
        <v>208.35</v>
      </c>
      <c r="H9" s="2">
        <f>RANK(G9,G:G)</f>
        <v>39</v>
      </c>
      <c r="I9" s="2">
        <f t="shared" si="1"/>
        <v>4.8000000000000007</v>
      </c>
      <c r="J9" s="7">
        <f>RANK(I9,I:I,1)</f>
        <v>4</v>
      </c>
      <c r="K9" s="3" t="s">
        <v>246</v>
      </c>
    </row>
    <row r="10" spans="1:11" x14ac:dyDescent="0.2">
      <c r="A10" s="3" t="s">
        <v>69</v>
      </c>
      <c r="B10" s="7">
        <v>15</v>
      </c>
      <c r="C10" s="1">
        <v>48.5</v>
      </c>
      <c r="D10" s="1">
        <v>4.38</v>
      </c>
      <c r="E10" s="2">
        <f>RANK(D10,D:D)</f>
        <v>14</v>
      </c>
      <c r="F10" s="1">
        <v>4.3899999999999997</v>
      </c>
      <c r="G10" s="2">
        <f t="shared" si="0"/>
        <v>212.91499999999999</v>
      </c>
      <c r="H10" s="2">
        <f>RANK(G10,G:G)</f>
        <v>31</v>
      </c>
      <c r="I10" s="2">
        <f t="shared" si="1"/>
        <v>15.7</v>
      </c>
      <c r="J10" s="7">
        <f>RANK(I10,I:I,1)</f>
        <v>15</v>
      </c>
      <c r="K10" s="3" t="s">
        <v>246</v>
      </c>
    </row>
    <row r="11" spans="1:11" x14ac:dyDescent="0.2">
      <c r="A11" s="3" t="s">
        <v>70</v>
      </c>
      <c r="B11" s="7">
        <v>17</v>
      </c>
      <c r="C11" s="1">
        <v>54</v>
      </c>
      <c r="D11" s="1">
        <v>4.37</v>
      </c>
      <c r="E11" s="2">
        <f>RANK(D11,D:D)</f>
        <v>17</v>
      </c>
      <c r="F11" s="1">
        <v>4.41</v>
      </c>
      <c r="G11" s="2">
        <f t="shared" si="0"/>
        <v>238.14000000000001</v>
      </c>
      <c r="H11" s="2">
        <f>RANK(G11,G:G)</f>
        <v>7</v>
      </c>
      <c r="I11" s="2">
        <f t="shared" si="1"/>
        <v>16</v>
      </c>
      <c r="J11" s="7">
        <f>RANK(I11,I:I,1)</f>
        <v>17</v>
      </c>
      <c r="K11" s="3" t="s">
        <v>247</v>
      </c>
    </row>
    <row r="12" spans="1:11" x14ac:dyDescent="0.2">
      <c r="A12" s="3" t="s">
        <v>72</v>
      </c>
      <c r="B12" s="7">
        <v>10</v>
      </c>
      <c r="C12" s="1">
        <v>52</v>
      </c>
      <c r="D12" s="1">
        <v>4.3899999999999997</v>
      </c>
      <c r="E12" s="2">
        <f>RANK(D12,D:D)</f>
        <v>12</v>
      </c>
      <c r="F12" s="1">
        <v>4.43</v>
      </c>
      <c r="G12" s="2">
        <f t="shared" si="0"/>
        <v>230.35999999999999</v>
      </c>
      <c r="H12" s="2">
        <f>RANK(G12,G:G)</f>
        <v>10</v>
      </c>
      <c r="I12" s="2">
        <f t="shared" si="1"/>
        <v>11.8</v>
      </c>
      <c r="J12" s="7">
        <f>RANK(I12,I:I,1)</f>
        <v>10</v>
      </c>
      <c r="K12" s="3" t="s">
        <v>243</v>
      </c>
    </row>
    <row r="13" spans="1:11" x14ac:dyDescent="0.2">
      <c r="A13" s="3" t="s">
        <v>75</v>
      </c>
      <c r="B13" s="7">
        <v>24</v>
      </c>
      <c r="C13" s="1">
        <v>46</v>
      </c>
      <c r="D13" s="1">
        <v>4.33</v>
      </c>
      <c r="E13" s="2">
        <f>RANK(D13,D:D)</f>
        <v>21</v>
      </c>
      <c r="F13" s="1">
        <v>4.3499999999999996</v>
      </c>
      <c r="G13" s="2">
        <f t="shared" si="0"/>
        <v>200.1</v>
      </c>
      <c r="H13" s="2">
        <f>RANK(G13,G:G)</f>
        <v>61</v>
      </c>
      <c r="I13" s="2">
        <f t="shared" si="1"/>
        <v>25.000000000000004</v>
      </c>
      <c r="J13" s="7">
        <f>RANK(I13,I:I,1)</f>
        <v>24</v>
      </c>
      <c r="K13" s="3" t="s">
        <v>241</v>
      </c>
    </row>
    <row r="14" spans="1:11" x14ac:dyDescent="0.2">
      <c r="A14" s="3" t="s">
        <v>73</v>
      </c>
      <c r="B14" s="7">
        <v>13</v>
      </c>
      <c r="C14" s="1">
        <v>51.5</v>
      </c>
      <c r="D14" s="1">
        <v>4.38</v>
      </c>
      <c r="E14" s="2">
        <f>RANK(D14,D:D)</f>
        <v>14</v>
      </c>
      <c r="F14" s="1">
        <v>4.4000000000000004</v>
      </c>
      <c r="G14" s="2">
        <f t="shared" si="0"/>
        <v>226.60000000000002</v>
      </c>
      <c r="H14" s="2">
        <f>RANK(G14,G:G)</f>
        <v>12</v>
      </c>
      <c r="I14" s="2">
        <f t="shared" si="1"/>
        <v>13.8</v>
      </c>
      <c r="J14" s="7">
        <f>RANK(I14,I:I,1)</f>
        <v>13</v>
      </c>
      <c r="K14" s="3" t="s">
        <v>244</v>
      </c>
    </row>
    <row r="15" spans="1:11" x14ac:dyDescent="0.2">
      <c r="A15" s="3" t="s">
        <v>74</v>
      </c>
      <c r="B15" s="7">
        <v>11</v>
      </c>
      <c r="C15" s="1">
        <v>59.5</v>
      </c>
      <c r="D15" s="1">
        <v>4.38</v>
      </c>
      <c r="E15" s="2">
        <f>RANK(D15,D:D)</f>
        <v>14</v>
      </c>
      <c r="F15" s="1">
        <v>4.38</v>
      </c>
      <c r="G15" s="2">
        <f t="shared" si="0"/>
        <v>260.61</v>
      </c>
      <c r="H15" s="2">
        <f>RANK(G15,G:G)</f>
        <v>4</v>
      </c>
      <c r="I15" s="2">
        <f t="shared" si="1"/>
        <v>13</v>
      </c>
      <c r="J15" s="7">
        <f>RANK(I15,I:I,1)</f>
        <v>11</v>
      </c>
      <c r="K15" s="3" t="s">
        <v>244</v>
      </c>
    </row>
    <row r="16" spans="1:11" x14ac:dyDescent="0.2">
      <c r="A16" s="3" t="s">
        <v>81</v>
      </c>
      <c r="B16" s="7">
        <v>6</v>
      </c>
      <c r="C16" s="1">
        <v>50.5</v>
      </c>
      <c r="D16" s="1">
        <v>4.4800000000000004</v>
      </c>
      <c r="E16" s="2">
        <f>RANK(D16,D:D)</f>
        <v>7</v>
      </c>
      <c r="F16" s="1">
        <v>4.47</v>
      </c>
      <c r="G16" s="2">
        <f t="shared" si="0"/>
        <v>225.73499999999999</v>
      </c>
      <c r="H16" s="2">
        <f>RANK(G16,G:G)</f>
        <v>13</v>
      </c>
      <c r="I16" s="2">
        <f t="shared" si="1"/>
        <v>7.6</v>
      </c>
      <c r="J16" s="7">
        <f>RANK(I16,I:I,1)</f>
        <v>6</v>
      </c>
      <c r="K16" s="3" t="s">
        <v>243</v>
      </c>
    </row>
    <row r="17" spans="1:11" x14ac:dyDescent="0.2">
      <c r="A17" s="3" t="s">
        <v>76</v>
      </c>
      <c r="B17" s="7">
        <v>18</v>
      </c>
      <c r="C17" s="1">
        <v>45.5</v>
      </c>
      <c r="D17" s="1">
        <v>4.3899999999999997</v>
      </c>
      <c r="E17" s="2">
        <f>RANK(D17,D:D)</f>
        <v>12</v>
      </c>
      <c r="F17" s="1">
        <v>4.4400000000000004</v>
      </c>
      <c r="G17" s="2">
        <f t="shared" si="0"/>
        <v>202.02</v>
      </c>
      <c r="H17" s="2">
        <f>RANK(G17,G:G)</f>
        <v>57</v>
      </c>
      <c r="I17" s="2">
        <f t="shared" si="1"/>
        <v>16.5</v>
      </c>
      <c r="J17" s="7">
        <f>RANK(I17,I:I,1)</f>
        <v>18</v>
      </c>
      <c r="K17" s="3" t="s">
        <v>242</v>
      </c>
    </row>
    <row r="18" spans="1:11" x14ac:dyDescent="0.2">
      <c r="A18" s="3" t="s">
        <v>78</v>
      </c>
      <c r="B18" s="7">
        <v>36</v>
      </c>
      <c r="C18" s="1">
        <v>51.5</v>
      </c>
      <c r="D18" s="1">
        <v>4.1399999999999997</v>
      </c>
      <c r="E18" s="2">
        <f>RANK(D18,D:D)</f>
        <v>36</v>
      </c>
      <c r="F18" s="1">
        <v>4.1100000000000003</v>
      </c>
      <c r="G18" s="2">
        <f t="shared" si="0"/>
        <v>211.66500000000002</v>
      </c>
      <c r="H18" s="2">
        <f>RANK(G18,G:G)</f>
        <v>33</v>
      </c>
      <c r="I18" s="2">
        <f t="shared" si="1"/>
        <v>35.699999999999996</v>
      </c>
      <c r="J18" s="7">
        <f>RANK(I18,I:I,1)</f>
        <v>36</v>
      </c>
      <c r="K18" s="3" t="s">
        <v>243</v>
      </c>
    </row>
    <row r="19" spans="1:11" x14ac:dyDescent="0.2">
      <c r="A19" s="3" t="s">
        <v>77</v>
      </c>
      <c r="B19" s="7">
        <v>11</v>
      </c>
      <c r="C19" s="1">
        <v>47.5</v>
      </c>
      <c r="D19" s="1">
        <v>4.4000000000000004</v>
      </c>
      <c r="E19" s="2">
        <f>RANK(D19,D:D)</f>
        <v>10</v>
      </c>
      <c r="F19" s="1">
        <v>4.38</v>
      </c>
      <c r="G19" s="2">
        <f t="shared" si="0"/>
        <v>208.04999999999998</v>
      </c>
      <c r="H19" s="2">
        <f>RANK(G19,G:G)</f>
        <v>40</v>
      </c>
      <c r="I19" s="2">
        <f t="shared" si="1"/>
        <v>13</v>
      </c>
      <c r="J19" s="7">
        <f>RANK(I19,I:I,1)</f>
        <v>11</v>
      </c>
      <c r="K19" s="3" t="s">
        <v>241</v>
      </c>
    </row>
    <row r="20" spans="1:11" x14ac:dyDescent="0.2">
      <c r="A20" s="3" t="s">
        <v>80</v>
      </c>
      <c r="B20" s="7">
        <v>2</v>
      </c>
      <c r="C20" s="1">
        <v>48</v>
      </c>
      <c r="D20" s="1">
        <v>4.58</v>
      </c>
      <c r="E20" s="2">
        <f>RANK(D20,D:D)</f>
        <v>2</v>
      </c>
      <c r="F20" s="1">
        <v>4.5599999999999996</v>
      </c>
      <c r="G20" s="2">
        <f t="shared" si="0"/>
        <v>218.88</v>
      </c>
      <c r="H20" s="2">
        <f>RANK(G20,G:G)</f>
        <v>20</v>
      </c>
      <c r="I20" s="2">
        <f t="shared" si="1"/>
        <v>3.8</v>
      </c>
      <c r="J20" s="7">
        <f>RANK(I20,I:I,1)</f>
        <v>2</v>
      </c>
      <c r="K20" s="3" t="s">
        <v>245</v>
      </c>
    </row>
    <row r="21" spans="1:11" x14ac:dyDescent="0.2">
      <c r="A21" s="3" t="s">
        <v>82</v>
      </c>
      <c r="B21" s="7">
        <v>34</v>
      </c>
      <c r="C21" s="1">
        <v>46</v>
      </c>
      <c r="D21" s="1">
        <v>4.21</v>
      </c>
      <c r="E21" s="2">
        <f>RANK(D21,D:D)</f>
        <v>29</v>
      </c>
      <c r="F21" s="1">
        <v>4.18</v>
      </c>
      <c r="G21" s="2">
        <f t="shared" si="0"/>
        <v>192.27999999999997</v>
      </c>
      <c r="H21" s="2">
        <f>RANK(G21,G:G)</f>
        <v>78</v>
      </c>
      <c r="I21" s="2">
        <f t="shared" si="1"/>
        <v>33.900000000000006</v>
      </c>
      <c r="J21" s="7">
        <f>RANK(I21,I:I,1)</f>
        <v>34</v>
      </c>
      <c r="K21" s="3" t="s">
        <v>247</v>
      </c>
    </row>
    <row r="22" spans="1:11" x14ac:dyDescent="0.2">
      <c r="A22" s="3" t="s">
        <v>83</v>
      </c>
      <c r="B22" s="7">
        <v>19</v>
      </c>
      <c r="C22" s="1">
        <v>50.5</v>
      </c>
      <c r="D22" s="1">
        <v>4.3499999999999996</v>
      </c>
      <c r="E22" s="2">
        <f>RANK(D22,D:D)</f>
        <v>19</v>
      </c>
      <c r="F22" s="1">
        <v>4.38</v>
      </c>
      <c r="G22" s="2">
        <f t="shared" si="0"/>
        <v>221.19</v>
      </c>
      <c r="H22" s="2">
        <f>RANK(G22,G:G)</f>
        <v>16</v>
      </c>
      <c r="I22" s="2">
        <f t="shared" si="1"/>
        <v>18.700000000000003</v>
      </c>
      <c r="J22" s="7">
        <f>RANK(I22,I:I,1)</f>
        <v>19</v>
      </c>
      <c r="K22" s="3" t="s">
        <v>241</v>
      </c>
    </row>
    <row r="23" spans="1:11" x14ac:dyDescent="0.2">
      <c r="A23" s="3" t="s">
        <v>84</v>
      </c>
      <c r="B23" s="7">
        <v>22</v>
      </c>
      <c r="C23" s="1">
        <v>52.5</v>
      </c>
      <c r="D23" s="1">
        <v>4.3099999999999996</v>
      </c>
      <c r="E23" s="2">
        <f>RANK(D23,D:D)</f>
        <v>23</v>
      </c>
      <c r="F23" s="1">
        <v>4.33</v>
      </c>
      <c r="G23" s="2">
        <f t="shared" si="0"/>
        <v>227.32500000000002</v>
      </c>
      <c r="H23" s="2">
        <f>RANK(G23,G:G)</f>
        <v>11</v>
      </c>
      <c r="I23" s="2">
        <f t="shared" si="1"/>
        <v>21.8</v>
      </c>
      <c r="J23" s="7">
        <f>RANK(I23,I:I,1)</f>
        <v>22</v>
      </c>
      <c r="K23" s="3" t="s">
        <v>243</v>
      </c>
    </row>
    <row r="24" spans="1:11" x14ac:dyDescent="0.2">
      <c r="A24" s="3" t="s">
        <v>85</v>
      </c>
      <c r="B24" s="7">
        <v>7</v>
      </c>
      <c r="C24" s="1">
        <v>50</v>
      </c>
      <c r="D24" s="1">
        <v>4.42</v>
      </c>
      <c r="E24" s="2">
        <f>RANK(D24,D:D)</f>
        <v>8</v>
      </c>
      <c r="F24" s="1">
        <v>4.3899999999999997</v>
      </c>
      <c r="G24" s="2">
        <f t="shared" si="0"/>
        <v>219.49999999999997</v>
      </c>
      <c r="H24" s="2">
        <f>RANK(G24,G:G)</f>
        <v>19</v>
      </c>
      <c r="I24" s="2">
        <f t="shared" si="1"/>
        <v>9.1</v>
      </c>
      <c r="J24" s="7">
        <f>RANK(I24,I:I,1)</f>
        <v>7</v>
      </c>
      <c r="K24" s="3" t="s">
        <v>245</v>
      </c>
    </row>
    <row r="25" spans="1:11" x14ac:dyDescent="0.2">
      <c r="A25" s="3" t="s">
        <v>79</v>
      </c>
      <c r="B25" s="7">
        <v>32</v>
      </c>
      <c r="C25" s="1">
        <v>54</v>
      </c>
      <c r="D25" s="1">
        <v>4.1500000000000004</v>
      </c>
      <c r="E25" s="2">
        <f>RANK(D25,D:D)</f>
        <v>34</v>
      </c>
      <c r="F25" s="1">
        <v>4.1100000000000003</v>
      </c>
      <c r="G25" s="2">
        <f t="shared" si="0"/>
        <v>221.94000000000003</v>
      </c>
      <c r="H25" s="2">
        <f>RANK(G25,G:G)</f>
        <v>15</v>
      </c>
      <c r="I25" s="2">
        <f t="shared" si="1"/>
        <v>32.1</v>
      </c>
      <c r="J25" s="7">
        <f>RANK(I25,I:I,1)</f>
        <v>32</v>
      </c>
      <c r="K25" s="3" t="s">
        <v>245</v>
      </c>
    </row>
    <row r="26" spans="1:11" x14ac:dyDescent="0.2">
      <c r="A26" s="3" t="s">
        <v>87</v>
      </c>
      <c r="B26" s="7">
        <v>26</v>
      </c>
      <c r="C26" s="1">
        <v>61</v>
      </c>
      <c r="D26" s="1">
        <v>4.21</v>
      </c>
      <c r="E26" s="2">
        <f>RANK(D26,D:D)</f>
        <v>29</v>
      </c>
      <c r="F26" s="1">
        <v>4.3099999999999996</v>
      </c>
      <c r="G26" s="2">
        <f t="shared" si="0"/>
        <v>262.90999999999997</v>
      </c>
      <c r="H26" s="2">
        <f>RANK(G26,G:G)</f>
        <v>3</v>
      </c>
      <c r="I26" s="2">
        <f t="shared" si="1"/>
        <v>26.400000000000002</v>
      </c>
      <c r="J26" s="7">
        <f>RANK(I26,I:I,1)</f>
        <v>26</v>
      </c>
      <c r="K26" s="3" t="s">
        <v>245</v>
      </c>
    </row>
    <row r="27" spans="1:11" x14ac:dyDescent="0.2">
      <c r="A27" s="3" t="s">
        <v>88</v>
      </c>
      <c r="B27" s="7">
        <v>29</v>
      </c>
      <c r="C27" s="1">
        <v>45.5</v>
      </c>
      <c r="D27" s="1">
        <v>4.29</v>
      </c>
      <c r="E27" s="2">
        <f>RANK(D27,D:D)</f>
        <v>24</v>
      </c>
      <c r="F27" s="1">
        <v>4.28</v>
      </c>
      <c r="G27" s="2">
        <f t="shared" si="0"/>
        <v>194.74</v>
      </c>
      <c r="H27" s="2">
        <f>RANK(G27,G:G)</f>
        <v>72</v>
      </c>
      <c r="I27" s="2">
        <f t="shared" si="1"/>
        <v>28.8</v>
      </c>
      <c r="J27" s="7">
        <f>RANK(I27,I:I,1)</f>
        <v>29</v>
      </c>
      <c r="K27" s="3" t="s">
        <v>241</v>
      </c>
    </row>
    <row r="28" spans="1:11" x14ac:dyDescent="0.2">
      <c r="A28" s="3" t="s">
        <v>91</v>
      </c>
      <c r="B28" s="7">
        <v>31</v>
      </c>
      <c r="C28" s="1">
        <v>50.5</v>
      </c>
      <c r="D28" s="1">
        <v>4.17</v>
      </c>
      <c r="E28" s="2">
        <f>RANK(D28,D:D)</f>
        <v>32</v>
      </c>
      <c r="F28" s="1">
        <v>4.25</v>
      </c>
      <c r="G28" s="2">
        <f t="shared" si="0"/>
        <v>214.625</v>
      </c>
      <c r="H28" s="2">
        <f>RANK(G28,G:G)</f>
        <v>25</v>
      </c>
      <c r="I28" s="2">
        <f t="shared" si="1"/>
        <v>31.3</v>
      </c>
      <c r="J28" s="7">
        <f>RANK(I28,I:I,1)</f>
        <v>31</v>
      </c>
      <c r="K28" s="3" t="s">
        <v>242</v>
      </c>
    </row>
    <row r="29" spans="1:11" x14ac:dyDescent="0.2">
      <c r="A29" s="3" t="s">
        <v>90</v>
      </c>
      <c r="B29" s="7">
        <v>20</v>
      </c>
      <c r="C29" s="1">
        <v>50.5</v>
      </c>
      <c r="D29" s="1">
        <v>4.34</v>
      </c>
      <c r="E29" s="2">
        <f>RANK(D29,D:D)</f>
        <v>20</v>
      </c>
      <c r="F29" s="1">
        <v>4.41</v>
      </c>
      <c r="G29" s="2">
        <f t="shared" si="0"/>
        <v>222.70500000000001</v>
      </c>
      <c r="H29" s="2">
        <f>RANK(G29,G:G)</f>
        <v>14</v>
      </c>
      <c r="I29" s="2">
        <f t="shared" si="1"/>
        <v>19.399999999999999</v>
      </c>
      <c r="J29" s="7">
        <f>RANK(I29,I:I,1)</f>
        <v>20</v>
      </c>
      <c r="K29" s="3" t="s">
        <v>247</v>
      </c>
    </row>
    <row r="30" spans="1:11" x14ac:dyDescent="0.2">
      <c r="A30" s="3" t="s">
        <v>89</v>
      </c>
      <c r="B30" s="7">
        <v>21</v>
      </c>
      <c r="C30" s="1">
        <v>50</v>
      </c>
      <c r="D30" s="1">
        <v>4.33</v>
      </c>
      <c r="E30" s="2">
        <f>RANK(D30,D:D)</f>
        <v>21</v>
      </c>
      <c r="F30" s="1">
        <v>4.4000000000000004</v>
      </c>
      <c r="G30" s="2">
        <f t="shared" si="0"/>
        <v>220.00000000000003</v>
      </c>
      <c r="H30" s="2">
        <f>RANK(G30,G:G)</f>
        <v>18</v>
      </c>
      <c r="I30" s="2">
        <f t="shared" si="1"/>
        <v>20.700000000000003</v>
      </c>
      <c r="J30" s="7">
        <f>RANK(I30,I:I,1)</f>
        <v>21</v>
      </c>
      <c r="K30" s="3" t="s">
        <v>243</v>
      </c>
    </row>
    <row r="31" spans="1:11" x14ac:dyDescent="0.2">
      <c r="A31" s="3" t="s">
        <v>92</v>
      </c>
      <c r="B31" s="7">
        <v>14</v>
      </c>
      <c r="C31" s="1">
        <v>46</v>
      </c>
      <c r="D31" s="1">
        <v>4.4000000000000004</v>
      </c>
      <c r="E31" s="2">
        <f>RANK(D31,D:D)</f>
        <v>10</v>
      </c>
      <c r="F31" s="1">
        <v>4.37</v>
      </c>
      <c r="G31" s="2">
        <f t="shared" si="0"/>
        <v>201.02</v>
      </c>
      <c r="H31" s="2">
        <f>RANK(G31,G:G)</f>
        <v>60</v>
      </c>
      <c r="I31" s="2">
        <f t="shared" si="1"/>
        <v>15</v>
      </c>
      <c r="J31" s="7">
        <f>RANK(I31,I:I,1)</f>
        <v>14</v>
      </c>
      <c r="K31" s="3" t="s">
        <v>247</v>
      </c>
    </row>
    <row r="32" spans="1:11" x14ac:dyDescent="0.2">
      <c r="A32" s="3" t="s">
        <v>94</v>
      </c>
      <c r="B32" s="7">
        <v>63</v>
      </c>
      <c r="C32" s="1">
        <v>52.5</v>
      </c>
      <c r="D32" s="1">
        <v>3.95</v>
      </c>
      <c r="E32" s="2">
        <f>RANK(D32,D:D)</f>
        <v>67</v>
      </c>
      <c r="F32" s="1">
        <v>4.0599999999999996</v>
      </c>
      <c r="G32" s="2">
        <f t="shared" si="0"/>
        <v>213.14999999999998</v>
      </c>
      <c r="H32" s="2">
        <f>RANK(G32,G:G)</f>
        <v>30</v>
      </c>
      <c r="I32" s="2">
        <f t="shared" si="1"/>
        <v>63.300000000000004</v>
      </c>
      <c r="J32" s="7">
        <f>RANK(I32,I:I,1)</f>
        <v>63</v>
      </c>
      <c r="K32" s="3" t="s">
        <v>241</v>
      </c>
    </row>
    <row r="33" spans="1:11" x14ac:dyDescent="0.2">
      <c r="A33" s="3" t="s">
        <v>95</v>
      </c>
      <c r="B33" s="7">
        <v>51</v>
      </c>
      <c r="C33" s="1">
        <v>51</v>
      </c>
      <c r="D33" s="1">
        <v>4.05</v>
      </c>
      <c r="E33" s="2">
        <f>RANK(D33,D:D)</f>
        <v>51</v>
      </c>
      <c r="F33" s="1">
        <v>4.12</v>
      </c>
      <c r="G33" s="2">
        <f t="shared" si="0"/>
        <v>210.12</v>
      </c>
      <c r="H33" s="2">
        <f>RANK(G33,G:G)</f>
        <v>35</v>
      </c>
      <c r="I33" s="2">
        <f t="shared" si="1"/>
        <v>49.4</v>
      </c>
      <c r="J33" s="7">
        <f>RANK(I33,I:I,1)</f>
        <v>51</v>
      </c>
      <c r="K33" s="3" t="s">
        <v>247</v>
      </c>
    </row>
    <row r="34" spans="1:11" x14ac:dyDescent="0.2">
      <c r="A34" s="3" t="s">
        <v>99</v>
      </c>
      <c r="B34" s="7">
        <v>35</v>
      </c>
      <c r="C34" s="1">
        <v>51</v>
      </c>
      <c r="D34" s="1">
        <v>4.1399999999999997</v>
      </c>
      <c r="E34" s="2">
        <f>RANK(D34,D:D)</f>
        <v>36</v>
      </c>
      <c r="F34" s="1">
        <v>4.1900000000000004</v>
      </c>
      <c r="G34" s="2">
        <f t="shared" si="0"/>
        <v>213.69000000000003</v>
      </c>
      <c r="H34" s="2">
        <f>RANK(G34,G:G)</f>
        <v>28</v>
      </c>
      <c r="I34" s="2">
        <f t="shared" si="1"/>
        <v>35.199999999999996</v>
      </c>
      <c r="J34" s="7">
        <f>RANK(I34,I:I,1)</f>
        <v>35</v>
      </c>
      <c r="K34" s="3" t="s">
        <v>241</v>
      </c>
    </row>
    <row r="35" spans="1:11" x14ac:dyDescent="0.2">
      <c r="A35" s="3" t="s">
        <v>97</v>
      </c>
      <c r="B35" s="7">
        <v>44</v>
      </c>
      <c r="C35" s="1">
        <v>53</v>
      </c>
      <c r="D35" s="1">
        <v>4.08</v>
      </c>
      <c r="E35" s="2">
        <f>RANK(D35,D:D)</f>
        <v>46</v>
      </c>
      <c r="F35" s="1">
        <v>4.17</v>
      </c>
      <c r="G35" s="2">
        <f t="shared" si="0"/>
        <v>221.01</v>
      </c>
      <c r="H35" s="2">
        <f>RANK(G35,G:G)</f>
        <v>17</v>
      </c>
      <c r="I35" s="2">
        <f t="shared" si="1"/>
        <v>43.1</v>
      </c>
      <c r="J35" s="7">
        <f>RANK(I35,I:I,1)</f>
        <v>44</v>
      </c>
      <c r="K35" s="3" t="s">
        <v>245</v>
      </c>
    </row>
    <row r="36" spans="1:11" x14ac:dyDescent="0.2">
      <c r="A36" s="3" t="s">
        <v>96</v>
      </c>
      <c r="B36" s="7">
        <v>84</v>
      </c>
      <c r="C36" s="1">
        <v>44</v>
      </c>
      <c r="D36" s="1">
        <v>3.79</v>
      </c>
      <c r="E36" s="2">
        <f>RANK(D36,D:D)</f>
        <v>81</v>
      </c>
      <c r="F36" s="1">
        <v>3.86</v>
      </c>
      <c r="G36" s="2">
        <f t="shared" si="0"/>
        <v>169.84</v>
      </c>
      <c r="H36" s="2">
        <f>RANK(G36,G:G)</f>
        <v>122</v>
      </c>
      <c r="I36" s="2">
        <f t="shared" si="1"/>
        <v>85.100000000000009</v>
      </c>
      <c r="J36" s="7">
        <f>RANK(I36,I:I,1)</f>
        <v>84</v>
      </c>
      <c r="K36" s="3" t="s">
        <v>243</v>
      </c>
    </row>
    <row r="37" spans="1:11" x14ac:dyDescent="0.2">
      <c r="A37" s="3" t="s">
        <v>103</v>
      </c>
      <c r="B37" s="7">
        <v>39</v>
      </c>
      <c r="C37" s="1">
        <v>50</v>
      </c>
      <c r="D37" s="1">
        <v>4.13</v>
      </c>
      <c r="E37" s="2">
        <f>RANK(D37,D:D)</f>
        <v>39</v>
      </c>
      <c r="F37" s="1">
        <v>4.08</v>
      </c>
      <c r="G37" s="2">
        <f t="shared" si="0"/>
        <v>204</v>
      </c>
      <c r="H37" s="2">
        <f>RANK(G37,G:G)</f>
        <v>49</v>
      </c>
      <c r="I37" s="2">
        <f t="shared" si="1"/>
        <v>40</v>
      </c>
      <c r="J37" s="7">
        <f>RANK(I37,I:I,1)</f>
        <v>39</v>
      </c>
      <c r="K37" s="3" t="s">
        <v>241</v>
      </c>
    </row>
    <row r="38" spans="1:11" x14ac:dyDescent="0.2">
      <c r="A38" s="3" t="s">
        <v>100</v>
      </c>
      <c r="B38" s="7">
        <v>46</v>
      </c>
      <c r="C38" s="1">
        <v>46</v>
      </c>
      <c r="D38" s="1">
        <v>4.12</v>
      </c>
      <c r="E38" s="2">
        <f>RANK(D38,D:D)</f>
        <v>40</v>
      </c>
      <c r="F38" s="1">
        <v>4.1500000000000004</v>
      </c>
      <c r="G38" s="2">
        <f t="shared" si="0"/>
        <v>190.9</v>
      </c>
      <c r="H38" s="2">
        <f>RANK(G38,G:G)</f>
        <v>80</v>
      </c>
      <c r="I38" s="2">
        <f t="shared" si="1"/>
        <v>44</v>
      </c>
      <c r="J38" s="7">
        <f>RANK(I38,I:I,1)</f>
        <v>46</v>
      </c>
      <c r="K38" s="3" t="s">
        <v>246</v>
      </c>
    </row>
    <row r="39" spans="1:11" x14ac:dyDescent="0.2">
      <c r="A39" s="3" t="s">
        <v>98</v>
      </c>
      <c r="B39" s="7">
        <v>16</v>
      </c>
      <c r="C39" s="1">
        <v>54.5</v>
      </c>
      <c r="D39" s="1">
        <v>4.37</v>
      </c>
      <c r="E39" s="2">
        <f>RANK(D39,D:D)</f>
        <v>17</v>
      </c>
      <c r="F39" s="1">
        <v>4.46</v>
      </c>
      <c r="G39" s="2">
        <f t="shared" si="0"/>
        <v>243.07</v>
      </c>
      <c r="H39" s="2">
        <f>RANK(G39,G:G)</f>
        <v>5</v>
      </c>
      <c r="I39" s="2">
        <f t="shared" si="1"/>
        <v>15.8</v>
      </c>
      <c r="J39" s="7">
        <f>RANK(I39,I:I,1)</f>
        <v>16</v>
      </c>
      <c r="K39" s="3" t="s">
        <v>242</v>
      </c>
    </row>
    <row r="40" spans="1:11" x14ac:dyDescent="0.2">
      <c r="A40" s="3" t="s">
        <v>101</v>
      </c>
      <c r="B40" s="7">
        <v>37</v>
      </c>
      <c r="C40" s="1">
        <v>49.5</v>
      </c>
      <c r="D40" s="1">
        <v>4.1399999999999997</v>
      </c>
      <c r="E40" s="2">
        <f>RANK(D40,D:D)</f>
        <v>36</v>
      </c>
      <c r="F40" s="1">
        <v>4.16</v>
      </c>
      <c r="G40" s="2">
        <f t="shared" si="0"/>
        <v>205.92000000000002</v>
      </c>
      <c r="H40" s="2">
        <f>RANK(G40,G:G)</f>
        <v>44</v>
      </c>
      <c r="I40" s="2">
        <f t="shared" si="1"/>
        <v>36.799999999999997</v>
      </c>
      <c r="J40" s="7">
        <f>RANK(I40,I:I,1)</f>
        <v>37</v>
      </c>
      <c r="K40" s="3" t="s">
        <v>243</v>
      </c>
    </row>
    <row r="41" spans="1:11" x14ac:dyDescent="0.2">
      <c r="A41" s="3" t="s">
        <v>106</v>
      </c>
      <c r="B41" s="7">
        <v>42</v>
      </c>
      <c r="C41" s="1">
        <v>64.5</v>
      </c>
      <c r="D41" s="1">
        <v>4.07</v>
      </c>
      <c r="E41" s="2">
        <f>RANK(D41,D:D)</f>
        <v>47</v>
      </c>
      <c r="F41" s="1">
        <v>4.17</v>
      </c>
      <c r="G41" s="2">
        <f t="shared" si="0"/>
        <v>268.96499999999997</v>
      </c>
      <c r="H41" s="2">
        <f>RANK(G41,G:G)</f>
        <v>1</v>
      </c>
      <c r="I41" s="2">
        <f t="shared" si="1"/>
        <v>42.400000000000006</v>
      </c>
      <c r="J41" s="7">
        <f>RANK(I41,I:I,1)</f>
        <v>42</v>
      </c>
      <c r="K41" s="3" t="s">
        <v>242</v>
      </c>
    </row>
    <row r="42" spans="1:11" x14ac:dyDescent="0.2">
      <c r="A42" s="3" t="s">
        <v>102</v>
      </c>
      <c r="B42" s="7">
        <v>56</v>
      </c>
      <c r="C42" s="1">
        <v>48.5</v>
      </c>
      <c r="D42" s="1">
        <v>4.03</v>
      </c>
      <c r="E42" s="2">
        <f>RANK(D42,D:D)</f>
        <v>54</v>
      </c>
      <c r="F42" s="1">
        <v>4.07</v>
      </c>
      <c r="G42" s="2">
        <f t="shared" si="0"/>
        <v>197.39500000000001</v>
      </c>
      <c r="H42" s="2">
        <f>RANK(G42,G:G)</f>
        <v>64</v>
      </c>
      <c r="I42" s="2">
        <f t="shared" si="1"/>
        <v>55</v>
      </c>
      <c r="J42" s="7">
        <f>RANK(I42,I:I,1)</f>
        <v>56</v>
      </c>
      <c r="K42" s="3" t="s">
        <v>242</v>
      </c>
    </row>
    <row r="43" spans="1:11" x14ac:dyDescent="0.2">
      <c r="A43" s="3" t="s">
        <v>104</v>
      </c>
      <c r="B43" s="7">
        <v>58</v>
      </c>
      <c r="C43" s="1">
        <v>52</v>
      </c>
      <c r="D43" s="1">
        <v>3.99</v>
      </c>
      <c r="E43" s="2">
        <f>RANK(D43,D:D)</f>
        <v>60</v>
      </c>
      <c r="F43" s="1">
        <v>3.95</v>
      </c>
      <c r="G43" s="2">
        <f t="shared" si="0"/>
        <v>205.4</v>
      </c>
      <c r="H43" s="2">
        <f>RANK(G43,G:G)</f>
        <v>46</v>
      </c>
      <c r="I43" s="2">
        <f t="shared" si="1"/>
        <v>58.6</v>
      </c>
      <c r="J43" s="7">
        <f>RANK(I43,I:I,1)</f>
        <v>58</v>
      </c>
      <c r="K43" s="3" t="s">
        <v>241</v>
      </c>
    </row>
    <row r="44" spans="1:11" x14ac:dyDescent="0.2">
      <c r="A44" s="3" t="s">
        <v>110</v>
      </c>
      <c r="B44" s="7">
        <v>30</v>
      </c>
      <c r="C44" s="1">
        <v>55</v>
      </c>
      <c r="D44" s="1">
        <v>4.17</v>
      </c>
      <c r="E44" s="2">
        <f>RANK(D44,D:D)</f>
        <v>32</v>
      </c>
      <c r="F44" s="1">
        <v>4.2699999999999996</v>
      </c>
      <c r="G44" s="2">
        <f t="shared" si="0"/>
        <v>234.84999999999997</v>
      </c>
      <c r="H44" s="2">
        <f>RANK(G44,G:G)</f>
        <v>9</v>
      </c>
      <c r="I44" s="2">
        <f t="shared" si="1"/>
        <v>29.7</v>
      </c>
      <c r="J44" s="7">
        <f>RANK(I44,I:I,1)</f>
        <v>30</v>
      </c>
      <c r="K44" s="3" t="s">
        <v>247</v>
      </c>
    </row>
    <row r="45" spans="1:11" x14ac:dyDescent="0.2">
      <c r="A45" s="3" t="s">
        <v>105</v>
      </c>
      <c r="B45" s="7">
        <v>72</v>
      </c>
      <c r="C45" s="1">
        <v>47.5</v>
      </c>
      <c r="D45" s="1">
        <v>3.94</v>
      </c>
      <c r="E45" s="2">
        <f>RANK(D45,D:D)</f>
        <v>68</v>
      </c>
      <c r="F45" s="1">
        <v>3.94</v>
      </c>
      <c r="G45" s="2">
        <f t="shared" si="0"/>
        <v>187.15</v>
      </c>
      <c r="H45" s="2">
        <f>RANK(G45,G:G)</f>
        <v>89</v>
      </c>
      <c r="I45" s="2">
        <f t="shared" si="1"/>
        <v>70.100000000000009</v>
      </c>
      <c r="J45" s="7">
        <f>RANK(I45,I:I,1)</f>
        <v>72</v>
      </c>
      <c r="K45" s="3" t="s">
        <v>246</v>
      </c>
    </row>
    <row r="46" spans="1:11" x14ac:dyDescent="0.2">
      <c r="A46" s="3" t="s">
        <v>108</v>
      </c>
      <c r="B46" s="7">
        <v>41</v>
      </c>
      <c r="C46" s="1">
        <v>52.5</v>
      </c>
      <c r="D46" s="1">
        <v>4.0999999999999996</v>
      </c>
      <c r="E46" s="2">
        <f>RANK(D46,D:D)</f>
        <v>43</v>
      </c>
      <c r="F46" s="1">
        <v>4.1100000000000003</v>
      </c>
      <c r="G46" s="2">
        <f t="shared" si="0"/>
        <v>215.77500000000001</v>
      </c>
      <c r="H46" s="2">
        <f>RANK(G46,G:G)</f>
        <v>24</v>
      </c>
      <c r="I46" s="2">
        <f t="shared" si="1"/>
        <v>41.1</v>
      </c>
      <c r="J46" s="7">
        <f>RANK(I46,I:I,1)</f>
        <v>41</v>
      </c>
      <c r="K46" s="3" t="s">
        <v>244</v>
      </c>
    </row>
    <row r="47" spans="1:11" x14ac:dyDescent="0.2">
      <c r="A47" s="3" t="s">
        <v>107</v>
      </c>
      <c r="B47" s="7">
        <v>55</v>
      </c>
      <c r="C47" s="1">
        <v>49.5</v>
      </c>
      <c r="D47" s="1">
        <v>4.03</v>
      </c>
      <c r="E47" s="2">
        <f>RANK(D47,D:D)</f>
        <v>54</v>
      </c>
      <c r="F47" s="1">
        <v>4.0999999999999996</v>
      </c>
      <c r="G47" s="2">
        <f t="shared" si="0"/>
        <v>202.95</v>
      </c>
      <c r="H47" s="2">
        <f>RANK(G47,G:G)</f>
        <v>53</v>
      </c>
      <c r="I47" s="2">
        <f t="shared" si="1"/>
        <v>53.900000000000006</v>
      </c>
      <c r="J47" s="7">
        <f>RANK(I47,I:I,1)</f>
        <v>55</v>
      </c>
      <c r="K47" s="3" t="s">
        <v>244</v>
      </c>
    </row>
    <row r="48" spans="1:11" x14ac:dyDescent="0.2">
      <c r="A48" s="3" t="s">
        <v>114</v>
      </c>
      <c r="B48" s="7">
        <v>28</v>
      </c>
      <c r="C48" s="1">
        <v>50.5</v>
      </c>
      <c r="D48" s="1">
        <v>4.2300000000000004</v>
      </c>
      <c r="E48" s="2">
        <f>RANK(D48,D:D)</f>
        <v>28</v>
      </c>
      <c r="F48" s="1">
        <v>4.32</v>
      </c>
      <c r="G48" s="2">
        <f t="shared" si="0"/>
        <v>218.16000000000003</v>
      </c>
      <c r="H48" s="2">
        <f>RANK(G48,G:G)</f>
        <v>22</v>
      </c>
      <c r="I48" s="2">
        <f t="shared" si="1"/>
        <v>27.4</v>
      </c>
      <c r="J48" s="7">
        <f>RANK(I48,I:I,1)</f>
        <v>28</v>
      </c>
      <c r="K48" s="3" t="s">
        <v>241</v>
      </c>
    </row>
    <row r="49" spans="1:11" x14ac:dyDescent="0.2">
      <c r="A49" s="3" t="s">
        <v>109</v>
      </c>
      <c r="B49" s="7">
        <v>38</v>
      </c>
      <c r="C49" s="1">
        <v>43.5</v>
      </c>
      <c r="D49" s="1">
        <v>4.1900000000000004</v>
      </c>
      <c r="E49" s="2">
        <f>RANK(D49,D:D)</f>
        <v>31</v>
      </c>
      <c r="F49" s="1">
        <v>4.16</v>
      </c>
      <c r="G49" s="2">
        <f t="shared" si="0"/>
        <v>180.96</v>
      </c>
      <c r="H49" s="2">
        <f>RANK(G49,G:G)</f>
        <v>101</v>
      </c>
      <c r="I49" s="2">
        <f t="shared" si="1"/>
        <v>38</v>
      </c>
      <c r="J49" s="7">
        <f>RANK(I49,I:I,1)</f>
        <v>38</v>
      </c>
      <c r="K49" s="3" t="s">
        <v>241</v>
      </c>
    </row>
    <row r="50" spans="1:11" x14ac:dyDescent="0.2">
      <c r="A50" s="3" t="s">
        <v>112</v>
      </c>
      <c r="B50" s="7">
        <v>48</v>
      </c>
      <c r="C50" s="1">
        <v>58.5</v>
      </c>
      <c r="D50" s="1">
        <v>4.05</v>
      </c>
      <c r="E50" s="2">
        <f>RANK(D50,D:D)</f>
        <v>51</v>
      </c>
      <c r="F50" s="1">
        <v>4.0999999999999996</v>
      </c>
      <c r="G50" s="2">
        <f t="shared" si="0"/>
        <v>239.84999999999997</v>
      </c>
      <c r="H50" s="2">
        <f>RANK(G50,G:G)</f>
        <v>6</v>
      </c>
      <c r="I50" s="2">
        <f t="shared" si="1"/>
        <v>46.5</v>
      </c>
      <c r="J50" s="7">
        <f>RANK(I50,I:I,1)</f>
        <v>48</v>
      </c>
      <c r="K50" s="3" t="s">
        <v>243</v>
      </c>
    </row>
    <row r="51" spans="1:11" x14ac:dyDescent="0.2">
      <c r="A51" s="3" t="s">
        <v>111</v>
      </c>
      <c r="B51" s="7">
        <v>85</v>
      </c>
      <c r="C51" s="1">
        <v>47.5</v>
      </c>
      <c r="D51" s="1">
        <v>3.73</v>
      </c>
      <c r="E51" s="2">
        <f>RANK(D51,D:D)</f>
        <v>85</v>
      </c>
      <c r="F51" s="1">
        <v>3.9</v>
      </c>
      <c r="G51" s="2">
        <f t="shared" si="0"/>
        <v>185.25</v>
      </c>
      <c r="H51" s="2">
        <f>RANK(G51,G:G)</f>
        <v>90</v>
      </c>
      <c r="I51" s="2">
        <f t="shared" si="1"/>
        <v>85.5</v>
      </c>
      <c r="J51" s="7">
        <f>RANK(I51,I:I,1)</f>
        <v>85</v>
      </c>
      <c r="K51" s="3" t="s">
        <v>241</v>
      </c>
    </row>
    <row r="52" spans="1:11" x14ac:dyDescent="0.2">
      <c r="A52" s="3" t="s">
        <v>117</v>
      </c>
      <c r="B52" s="7">
        <v>33</v>
      </c>
      <c r="C52" s="1">
        <v>50.5</v>
      </c>
      <c r="D52" s="1">
        <v>4.1500000000000004</v>
      </c>
      <c r="E52" s="2">
        <f>RANK(D52,D:D)</f>
        <v>34</v>
      </c>
      <c r="F52" s="1">
        <v>4.24</v>
      </c>
      <c r="G52" s="2">
        <f t="shared" si="0"/>
        <v>214.12</v>
      </c>
      <c r="H52" s="2">
        <f>RANK(G52,G:G)</f>
        <v>27</v>
      </c>
      <c r="I52" s="2">
        <f t="shared" si="1"/>
        <v>33.300000000000004</v>
      </c>
      <c r="J52" s="7">
        <f>RANK(I52,I:I,1)</f>
        <v>33</v>
      </c>
      <c r="K52" s="3" t="s">
        <v>247</v>
      </c>
    </row>
    <row r="53" spans="1:11" x14ac:dyDescent="0.2">
      <c r="A53" s="3" t="s">
        <v>113</v>
      </c>
      <c r="B53" s="7">
        <v>45</v>
      </c>
      <c r="C53" s="1">
        <v>51</v>
      </c>
      <c r="D53" s="1">
        <v>4.09</v>
      </c>
      <c r="E53" s="2">
        <f>RANK(D53,D:D)</f>
        <v>45</v>
      </c>
      <c r="F53" s="1">
        <v>4.13</v>
      </c>
      <c r="G53" s="2">
        <f t="shared" si="0"/>
        <v>210.63</v>
      </c>
      <c r="H53" s="2">
        <f>RANK(G53,G:G)</f>
        <v>34</v>
      </c>
      <c r="I53" s="2">
        <f t="shared" si="1"/>
        <v>43.9</v>
      </c>
      <c r="J53" s="7">
        <f>RANK(I53,I:I,1)</f>
        <v>45</v>
      </c>
      <c r="K53" s="3" t="s">
        <v>245</v>
      </c>
    </row>
    <row r="54" spans="1:11" x14ac:dyDescent="0.2">
      <c r="A54" s="3" t="s">
        <v>116</v>
      </c>
      <c r="B54" s="7">
        <v>61</v>
      </c>
      <c r="C54" s="1">
        <v>47</v>
      </c>
      <c r="D54" s="1">
        <v>4.0199999999999996</v>
      </c>
      <c r="E54" s="2">
        <f>RANK(D54,D:D)</f>
        <v>58</v>
      </c>
      <c r="F54" s="1">
        <v>4.0599999999999996</v>
      </c>
      <c r="G54" s="2">
        <f t="shared" si="0"/>
        <v>190.82</v>
      </c>
      <c r="H54" s="2">
        <f>RANK(G54,G:G)</f>
        <v>81</v>
      </c>
      <c r="I54" s="2">
        <f t="shared" si="1"/>
        <v>60.300000000000004</v>
      </c>
      <c r="J54" s="7">
        <f>RANK(I54,I:I,1)</f>
        <v>61</v>
      </c>
      <c r="K54" s="3" t="s">
        <v>247</v>
      </c>
    </row>
    <row r="55" spans="1:11" x14ac:dyDescent="0.2">
      <c r="A55" s="3" t="s">
        <v>121</v>
      </c>
      <c r="B55" s="7">
        <v>40</v>
      </c>
      <c r="C55" s="1">
        <v>49</v>
      </c>
      <c r="D55" s="1">
        <v>4.1100000000000003</v>
      </c>
      <c r="E55" s="2">
        <f>RANK(D55,D:D)</f>
        <v>41</v>
      </c>
      <c r="F55" s="1">
        <v>4.24</v>
      </c>
      <c r="G55" s="2">
        <f t="shared" si="0"/>
        <v>207.76000000000002</v>
      </c>
      <c r="H55" s="2">
        <f>RANK(G55,G:G)</f>
        <v>41</v>
      </c>
      <c r="I55" s="2">
        <f t="shared" si="1"/>
        <v>41</v>
      </c>
      <c r="J55" s="7">
        <f>RANK(I55,I:I,1)</f>
        <v>40</v>
      </c>
      <c r="K55" s="3" t="s">
        <v>244</v>
      </c>
    </row>
    <row r="56" spans="1:11" x14ac:dyDescent="0.2">
      <c r="A56" s="3" t="s">
        <v>115</v>
      </c>
      <c r="B56" s="7">
        <v>65</v>
      </c>
      <c r="C56" s="1">
        <v>47</v>
      </c>
      <c r="D56" s="1">
        <v>3.97</v>
      </c>
      <c r="E56" s="2">
        <f>RANK(D56,D:D)</f>
        <v>62</v>
      </c>
      <c r="F56" s="1">
        <v>3.99</v>
      </c>
      <c r="G56" s="2">
        <f t="shared" si="0"/>
        <v>187.53</v>
      </c>
      <c r="H56" s="2">
        <f>RANK(G56,G:G)</f>
        <v>87</v>
      </c>
      <c r="I56" s="2">
        <f t="shared" si="1"/>
        <v>64.5</v>
      </c>
      <c r="J56" s="7">
        <f>RANK(I56,I:I,1)</f>
        <v>65</v>
      </c>
      <c r="K56" s="3" t="s">
        <v>245</v>
      </c>
    </row>
    <row r="57" spans="1:11" x14ac:dyDescent="0.2">
      <c r="A57" s="3" t="s">
        <v>118</v>
      </c>
      <c r="B57" s="7">
        <v>66</v>
      </c>
      <c r="C57" s="1">
        <v>48</v>
      </c>
      <c r="D57" s="1">
        <v>3.96</v>
      </c>
      <c r="E57" s="2">
        <f>RANK(D57,D:D)</f>
        <v>64</v>
      </c>
      <c r="F57" s="1">
        <v>4.03</v>
      </c>
      <c r="G57" s="2">
        <f t="shared" si="0"/>
        <v>193.44</v>
      </c>
      <c r="H57" s="2">
        <f>RANK(G57,G:G)</f>
        <v>74</v>
      </c>
      <c r="I57" s="2">
        <f t="shared" si="1"/>
        <v>65</v>
      </c>
      <c r="J57" s="7">
        <f>RANK(I57,I:I,1)</f>
        <v>66</v>
      </c>
      <c r="K57" s="3" t="s">
        <v>242</v>
      </c>
    </row>
    <row r="58" spans="1:11" x14ac:dyDescent="0.2">
      <c r="A58" s="3" t="s">
        <v>122</v>
      </c>
      <c r="B58" s="7">
        <v>76</v>
      </c>
      <c r="C58" s="1">
        <v>46.5</v>
      </c>
      <c r="D58" s="1">
        <v>3.86</v>
      </c>
      <c r="E58" s="2">
        <f>RANK(D58,D:D)</f>
        <v>75</v>
      </c>
      <c r="F58" s="1">
        <v>3.92</v>
      </c>
      <c r="G58" s="2">
        <f t="shared" si="0"/>
        <v>182.28</v>
      </c>
      <c r="H58" s="2">
        <f>RANK(G58,G:G)</f>
        <v>97</v>
      </c>
      <c r="I58" s="2">
        <f t="shared" si="1"/>
        <v>77.2</v>
      </c>
      <c r="J58" s="7">
        <f>RANK(I58,I:I,1)</f>
        <v>76</v>
      </c>
      <c r="K58" s="3" t="s">
        <v>244</v>
      </c>
    </row>
    <row r="59" spans="1:11" x14ac:dyDescent="0.2">
      <c r="A59" s="3" t="s">
        <v>120</v>
      </c>
      <c r="B59" s="7">
        <v>59</v>
      </c>
      <c r="C59" s="1">
        <v>50.5</v>
      </c>
      <c r="D59" s="1">
        <v>3.98</v>
      </c>
      <c r="E59" s="2">
        <f>RANK(D59,D:D)</f>
        <v>61</v>
      </c>
      <c r="F59" s="1">
        <v>4.04</v>
      </c>
      <c r="G59" s="2">
        <f t="shared" si="0"/>
        <v>204.02</v>
      </c>
      <c r="H59" s="2">
        <f>RANK(G59,G:G)</f>
        <v>48</v>
      </c>
      <c r="I59" s="2">
        <f t="shared" si="1"/>
        <v>59.7</v>
      </c>
      <c r="J59" s="7">
        <f>RANK(I59,I:I,1)</f>
        <v>59</v>
      </c>
      <c r="K59" s="3" t="s">
        <v>247</v>
      </c>
    </row>
    <row r="60" spans="1:11" x14ac:dyDescent="0.2">
      <c r="A60" s="3" t="s">
        <v>119</v>
      </c>
      <c r="B60" s="7">
        <v>74</v>
      </c>
      <c r="C60" s="1">
        <v>46.5</v>
      </c>
      <c r="D60" s="1">
        <v>3.88</v>
      </c>
      <c r="E60" s="2">
        <f>RANK(D60,D:D)</f>
        <v>72</v>
      </c>
      <c r="F60" s="1">
        <v>3.9</v>
      </c>
      <c r="G60" s="2">
        <f t="shared" si="0"/>
        <v>181.35</v>
      </c>
      <c r="H60" s="2">
        <f>RANK(G60,G:G)</f>
        <v>99</v>
      </c>
      <c r="I60" s="2">
        <f t="shared" si="1"/>
        <v>74.7</v>
      </c>
      <c r="J60" s="7">
        <f>RANK(I60,I:I,1)</f>
        <v>74</v>
      </c>
      <c r="K60" s="3" t="s">
        <v>244</v>
      </c>
    </row>
    <row r="61" spans="1:11" x14ac:dyDescent="0.2">
      <c r="A61" s="3" t="s">
        <v>123</v>
      </c>
      <c r="B61" s="7">
        <v>60</v>
      </c>
      <c r="C61" s="1">
        <v>48</v>
      </c>
      <c r="D61" s="1">
        <v>4.01</v>
      </c>
      <c r="E61" s="2">
        <f>RANK(D61,D:D)</f>
        <v>59</v>
      </c>
      <c r="F61" s="1">
        <v>4.08</v>
      </c>
      <c r="G61" s="2">
        <f t="shared" ref="G61:G120" si="2">F61*C61</f>
        <v>195.84</v>
      </c>
      <c r="H61" s="2">
        <f>RANK(G61,G:G)</f>
        <v>68</v>
      </c>
      <c r="I61" s="2">
        <f t="shared" ref="I61:I120" si="3">E61*0.9+H61*0.1</f>
        <v>59.900000000000006</v>
      </c>
      <c r="J61" s="7">
        <f>RANK(I61,I:I,1)</f>
        <v>60</v>
      </c>
      <c r="K61" s="3" t="s">
        <v>243</v>
      </c>
    </row>
    <row r="62" spans="1:11" x14ac:dyDescent="0.2">
      <c r="A62" s="3" t="s">
        <v>124</v>
      </c>
      <c r="B62" s="7">
        <v>57</v>
      </c>
      <c r="C62" s="1">
        <v>41</v>
      </c>
      <c r="D62" s="1">
        <v>4.0599999999999996</v>
      </c>
      <c r="E62" s="2">
        <f>RANK(D62,D:D)</f>
        <v>48</v>
      </c>
      <c r="F62" s="1">
        <v>4.08</v>
      </c>
      <c r="G62" s="2">
        <f t="shared" si="2"/>
        <v>167.28</v>
      </c>
      <c r="H62" s="2">
        <f>RANK(G62,G:G)</f>
        <v>125</v>
      </c>
      <c r="I62" s="2">
        <f t="shared" si="3"/>
        <v>55.7</v>
      </c>
      <c r="J62" s="7">
        <f>RANK(I62,I:I,1)</f>
        <v>57</v>
      </c>
      <c r="K62" s="3" t="s">
        <v>245</v>
      </c>
    </row>
    <row r="63" spans="1:11" x14ac:dyDescent="0.2">
      <c r="A63" s="3" t="s">
        <v>127</v>
      </c>
      <c r="B63" s="7">
        <v>64</v>
      </c>
      <c r="C63" s="1">
        <v>50</v>
      </c>
      <c r="D63" s="1">
        <v>3.96</v>
      </c>
      <c r="E63" s="2">
        <f>RANK(D63,D:D)</f>
        <v>64</v>
      </c>
      <c r="F63" s="1">
        <v>4.04</v>
      </c>
      <c r="G63" s="2">
        <f t="shared" si="2"/>
        <v>202</v>
      </c>
      <c r="H63" s="2">
        <f>RANK(G63,G:G)</f>
        <v>58</v>
      </c>
      <c r="I63" s="2">
        <f t="shared" si="3"/>
        <v>63.400000000000006</v>
      </c>
      <c r="J63" s="7">
        <f>RANK(I63,I:I,1)</f>
        <v>64</v>
      </c>
      <c r="K63" s="3" t="s">
        <v>246</v>
      </c>
    </row>
    <row r="64" spans="1:11" x14ac:dyDescent="0.2">
      <c r="A64" s="3" t="s">
        <v>125</v>
      </c>
      <c r="B64" s="7">
        <v>68</v>
      </c>
      <c r="C64" s="1">
        <v>50.5</v>
      </c>
      <c r="D64" s="1">
        <v>3.91</v>
      </c>
      <c r="E64" s="2">
        <f>RANK(D64,D:D)</f>
        <v>69</v>
      </c>
      <c r="F64" s="1">
        <v>4.01</v>
      </c>
      <c r="G64" s="2">
        <f t="shared" si="2"/>
        <v>202.505</v>
      </c>
      <c r="H64" s="2">
        <f>RANK(G64,G:G)</f>
        <v>54</v>
      </c>
      <c r="I64" s="2">
        <f t="shared" si="3"/>
        <v>67.5</v>
      </c>
      <c r="J64" s="7">
        <f>RANK(I64,I:I,1)</f>
        <v>68</v>
      </c>
      <c r="K64" s="3" t="s">
        <v>244</v>
      </c>
    </row>
    <row r="65" spans="1:11" x14ac:dyDescent="0.2">
      <c r="A65" s="3" t="s">
        <v>126</v>
      </c>
      <c r="B65" s="7">
        <v>71</v>
      </c>
      <c r="C65" s="1">
        <v>49</v>
      </c>
      <c r="D65" s="1">
        <v>3.9</v>
      </c>
      <c r="E65" s="2">
        <f>RANK(D65,D:D)</f>
        <v>70</v>
      </c>
      <c r="F65" s="1">
        <v>4.01</v>
      </c>
      <c r="G65" s="2">
        <f t="shared" si="2"/>
        <v>196.48999999999998</v>
      </c>
      <c r="H65" s="2">
        <f>RANK(G65,G:G)</f>
        <v>66</v>
      </c>
      <c r="I65" s="2">
        <f t="shared" si="3"/>
        <v>69.599999999999994</v>
      </c>
      <c r="J65" s="7">
        <f>RANK(I65,I:I,1)</f>
        <v>71</v>
      </c>
      <c r="K65" s="3" t="s">
        <v>241</v>
      </c>
    </row>
    <row r="66" spans="1:11" x14ac:dyDescent="0.2">
      <c r="A66" s="3" t="s">
        <v>130</v>
      </c>
      <c r="B66" s="7">
        <v>53</v>
      </c>
      <c r="C66" s="1">
        <v>51.5</v>
      </c>
      <c r="D66" s="1">
        <v>4.03</v>
      </c>
      <c r="E66" s="2">
        <f>RANK(D66,D:D)</f>
        <v>54</v>
      </c>
      <c r="F66" s="1">
        <v>4.12</v>
      </c>
      <c r="G66" s="2">
        <f t="shared" si="2"/>
        <v>212.18</v>
      </c>
      <c r="H66" s="2">
        <f>RANK(G66,G:G)</f>
        <v>32</v>
      </c>
      <c r="I66" s="2">
        <f t="shared" si="3"/>
        <v>51.800000000000004</v>
      </c>
      <c r="J66" s="7">
        <f>RANK(I66,I:I,1)</f>
        <v>53</v>
      </c>
      <c r="K66" s="3" t="s">
        <v>244</v>
      </c>
    </row>
    <row r="67" spans="1:11" x14ac:dyDescent="0.2">
      <c r="A67" s="3" t="s">
        <v>129</v>
      </c>
      <c r="B67" s="7">
        <v>52</v>
      </c>
      <c r="C67" s="1">
        <v>47.5</v>
      </c>
      <c r="D67" s="1">
        <v>4.0599999999999996</v>
      </c>
      <c r="E67" s="2">
        <f>RANK(D67,D:D)</f>
        <v>48</v>
      </c>
      <c r="F67" s="1">
        <v>4.07</v>
      </c>
      <c r="G67" s="2">
        <f t="shared" si="2"/>
        <v>193.32500000000002</v>
      </c>
      <c r="H67" s="2">
        <f>RANK(G67,G:G)</f>
        <v>75</v>
      </c>
      <c r="I67" s="2">
        <f t="shared" si="3"/>
        <v>50.7</v>
      </c>
      <c r="J67" s="7">
        <f>RANK(I67,I:I,1)</f>
        <v>52</v>
      </c>
      <c r="K67" s="3" t="s">
        <v>243</v>
      </c>
    </row>
    <row r="68" spans="1:11" x14ac:dyDescent="0.2">
      <c r="A68" s="3" t="s">
        <v>132</v>
      </c>
      <c r="B68" s="7">
        <v>73</v>
      </c>
      <c r="C68" s="1">
        <v>53</v>
      </c>
      <c r="D68" s="1">
        <v>3.85</v>
      </c>
      <c r="E68" s="2">
        <f>RANK(D68,D:D)</f>
        <v>77</v>
      </c>
      <c r="F68" s="1">
        <v>3.94</v>
      </c>
      <c r="G68" s="2">
        <f t="shared" si="2"/>
        <v>208.82</v>
      </c>
      <c r="H68" s="2">
        <f>RANK(G68,G:G)</f>
        <v>36</v>
      </c>
      <c r="I68" s="2">
        <f t="shared" si="3"/>
        <v>72.899999999999991</v>
      </c>
      <c r="J68" s="7">
        <f>RANK(I68,I:I,1)</f>
        <v>73</v>
      </c>
      <c r="K68" s="3" t="s">
        <v>242</v>
      </c>
    </row>
    <row r="69" spans="1:11" x14ac:dyDescent="0.2">
      <c r="A69" s="3" t="s">
        <v>131</v>
      </c>
      <c r="B69" s="7">
        <v>87</v>
      </c>
      <c r="C69" s="1">
        <v>51</v>
      </c>
      <c r="D69" s="1">
        <v>3.71</v>
      </c>
      <c r="E69" s="2">
        <f>RANK(D69,D:D)</f>
        <v>88</v>
      </c>
      <c r="F69" s="1">
        <v>3.87</v>
      </c>
      <c r="G69" s="2">
        <f t="shared" si="2"/>
        <v>197.37</v>
      </c>
      <c r="H69" s="2">
        <f>RANK(G69,G:G)</f>
        <v>65</v>
      </c>
      <c r="I69" s="2">
        <f t="shared" si="3"/>
        <v>85.7</v>
      </c>
      <c r="J69" s="7">
        <f>RANK(I69,I:I,1)</f>
        <v>87</v>
      </c>
      <c r="K69" s="3" t="s">
        <v>242</v>
      </c>
    </row>
    <row r="70" spans="1:11" x14ac:dyDescent="0.2">
      <c r="A70" s="3" t="s">
        <v>135</v>
      </c>
      <c r="B70" s="7">
        <v>101</v>
      </c>
      <c r="C70" s="1">
        <v>52</v>
      </c>
      <c r="D70" s="1">
        <v>3.59</v>
      </c>
      <c r="E70" s="2">
        <f>RANK(D70,D:D)</f>
        <v>104</v>
      </c>
      <c r="F70" s="1">
        <v>3.75</v>
      </c>
      <c r="G70" s="2">
        <f t="shared" si="2"/>
        <v>195</v>
      </c>
      <c r="H70" s="2">
        <f>RANK(G70,G:G)</f>
        <v>71</v>
      </c>
      <c r="I70" s="2">
        <f t="shared" si="3"/>
        <v>100.7</v>
      </c>
      <c r="J70" s="7">
        <f>RANK(I70,I:I,1)</f>
        <v>101</v>
      </c>
      <c r="K70" s="3" t="s">
        <v>245</v>
      </c>
    </row>
    <row r="71" spans="1:11" x14ac:dyDescent="0.2">
      <c r="A71" s="3" t="s">
        <v>137</v>
      </c>
      <c r="B71" s="7">
        <v>78</v>
      </c>
      <c r="C71" s="1">
        <v>51.5</v>
      </c>
      <c r="D71" s="1">
        <v>3.79</v>
      </c>
      <c r="E71" s="2">
        <f>RANK(D71,D:D)</f>
        <v>81</v>
      </c>
      <c r="F71" s="1">
        <v>3.95</v>
      </c>
      <c r="G71" s="2">
        <f t="shared" si="2"/>
        <v>203.42500000000001</v>
      </c>
      <c r="H71" s="2">
        <f>RANK(G71,G:G)</f>
        <v>52</v>
      </c>
      <c r="I71" s="2">
        <f t="shared" si="3"/>
        <v>78.100000000000009</v>
      </c>
      <c r="J71" s="7">
        <f>RANK(I71,I:I,1)</f>
        <v>78</v>
      </c>
      <c r="K71" s="3" t="s">
        <v>242</v>
      </c>
    </row>
    <row r="72" spans="1:11" x14ac:dyDescent="0.2">
      <c r="A72" s="3" t="s">
        <v>136</v>
      </c>
      <c r="B72" s="7">
        <v>67</v>
      </c>
      <c r="C72" s="1">
        <v>47.5</v>
      </c>
      <c r="D72" s="1">
        <v>3.96</v>
      </c>
      <c r="E72" s="2">
        <f>RANK(D72,D:D)</f>
        <v>64</v>
      </c>
      <c r="F72" s="1">
        <v>4.0599999999999996</v>
      </c>
      <c r="G72" s="2">
        <f t="shared" si="2"/>
        <v>192.85</v>
      </c>
      <c r="H72" s="2">
        <f>RANK(G72,G:G)</f>
        <v>77</v>
      </c>
      <c r="I72" s="2">
        <f t="shared" si="3"/>
        <v>65.3</v>
      </c>
      <c r="J72" s="7">
        <f>RANK(I72,I:I,1)</f>
        <v>67</v>
      </c>
      <c r="K72" s="3" t="s">
        <v>247</v>
      </c>
    </row>
    <row r="73" spans="1:11" x14ac:dyDescent="0.2">
      <c r="A73" s="3" t="s">
        <v>138</v>
      </c>
      <c r="B73" s="7">
        <v>103</v>
      </c>
      <c r="C73" s="1">
        <v>46</v>
      </c>
      <c r="D73" s="1">
        <v>3.63</v>
      </c>
      <c r="E73" s="2">
        <f>RANK(D73,D:D)</f>
        <v>99</v>
      </c>
      <c r="F73" s="1">
        <v>3.62</v>
      </c>
      <c r="G73" s="2">
        <f t="shared" si="2"/>
        <v>166.52</v>
      </c>
      <c r="H73" s="2">
        <f>RANK(G73,G:G)</f>
        <v>129</v>
      </c>
      <c r="I73" s="2">
        <f t="shared" si="3"/>
        <v>102.00000000000001</v>
      </c>
      <c r="J73" s="7">
        <f>RANK(I73,I:I,1)</f>
        <v>103</v>
      </c>
      <c r="K73" s="3" t="s">
        <v>243</v>
      </c>
    </row>
    <row r="74" spans="1:11" x14ac:dyDescent="0.2">
      <c r="A74" s="3" t="s">
        <v>139</v>
      </c>
      <c r="B74" s="7">
        <v>75</v>
      </c>
      <c r="C74" s="1">
        <v>46.5</v>
      </c>
      <c r="D74" s="1">
        <v>3.87</v>
      </c>
      <c r="E74" s="2">
        <f>RANK(D74,D:D)</f>
        <v>74</v>
      </c>
      <c r="F74" s="1">
        <v>3.95</v>
      </c>
      <c r="G74" s="2">
        <f t="shared" si="2"/>
        <v>183.67500000000001</v>
      </c>
      <c r="H74" s="2">
        <f>RANK(G74,G:G)</f>
        <v>92</v>
      </c>
      <c r="I74" s="2">
        <f t="shared" si="3"/>
        <v>75.800000000000011</v>
      </c>
      <c r="J74" s="7">
        <f>RANK(I74,I:I,1)</f>
        <v>75</v>
      </c>
      <c r="K74" s="3" t="s">
        <v>244</v>
      </c>
    </row>
    <row r="75" spans="1:11" x14ac:dyDescent="0.2">
      <c r="A75" s="3" t="s">
        <v>133</v>
      </c>
      <c r="B75" s="7">
        <v>49</v>
      </c>
      <c r="C75" s="1">
        <v>51</v>
      </c>
      <c r="D75" s="1">
        <v>4.0599999999999996</v>
      </c>
      <c r="E75" s="2">
        <f>RANK(D75,D:D)</f>
        <v>48</v>
      </c>
      <c r="F75" s="1">
        <v>4.09</v>
      </c>
      <c r="G75" s="2">
        <f t="shared" si="2"/>
        <v>208.59</v>
      </c>
      <c r="H75" s="2">
        <f>RANK(G75,G:G)</f>
        <v>38</v>
      </c>
      <c r="I75" s="2">
        <f t="shared" si="3"/>
        <v>47</v>
      </c>
      <c r="J75" s="7">
        <f>RANK(I75,I:I,1)</f>
        <v>49</v>
      </c>
      <c r="K75" s="3" t="s">
        <v>241</v>
      </c>
    </row>
    <row r="76" spans="1:11" x14ac:dyDescent="0.2">
      <c r="A76" s="3" t="s">
        <v>134</v>
      </c>
      <c r="B76" s="7">
        <v>69</v>
      </c>
      <c r="C76" s="1">
        <v>51</v>
      </c>
      <c r="D76" s="1">
        <v>3.89</v>
      </c>
      <c r="E76" s="2">
        <f>RANK(D76,D:D)</f>
        <v>71</v>
      </c>
      <c r="F76" s="1">
        <v>4</v>
      </c>
      <c r="G76" s="2">
        <f t="shared" si="2"/>
        <v>204</v>
      </c>
      <c r="H76" s="2">
        <f>RANK(G76,G:G)</f>
        <v>49</v>
      </c>
      <c r="I76" s="2">
        <f t="shared" si="3"/>
        <v>68.8</v>
      </c>
      <c r="J76" s="7">
        <f>RANK(I76,I:I,1)</f>
        <v>69</v>
      </c>
      <c r="K76" s="3" t="s">
        <v>245</v>
      </c>
    </row>
    <row r="77" spans="1:11" x14ac:dyDescent="0.2">
      <c r="A77" s="3" t="s">
        <v>145</v>
      </c>
      <c r="B77" s="7">
        <v>54</v>
      </c>
      <c r="C77" s="1">
        <v>49.5</v>
      </c>
      <c r="D77" s="1">
        <v>4.03</v>
      </c>
      <c r="E77" s="2">
        <f>RANK(D77,D:D)</f>
        <v>54</v>
      </c>
      <c r="F77" s="1">
        <v>4.12</v>
      </c>
      <c r="G77" s="2">
        <f t="shared" si="2"/>
        <v>203.94</v>
      </c>
      <c r="H77" s="2">
        <f>RANK(G77,G:G)</f>
        <v>51</v>
      </c>
      <c r="I77" s="2">
        <f t="shared" si="3"/>
        <v>53.7</v>
      </c>
      <c r="J77" s="7">
        <f>RANK(I77,I:I,1)</f>
        <v>54</v>
      </c>
      <c r="K77" s="3" t="s">
        <v>246</v>
      </c>
    </row>
    <row r="78" spans="1:11" x14ac:dyDescent="0.2">
      <c r="A78" s="3" t="s">
        <v>141</v>
      </c>
      <c r="B78" s="7">
        <v>50</v>
      </c>
      <c r="C78" s="1">
        <v>51.5</v>
      </c>
      <c r="D78" s="1">
        <v>4.05</v>
      </c>
      <c r="E78" s="2">
        <f>RANK(D78,D:D)</f>
        <v>51</v>
      </c>
      <c r="F78" s="1">
        <v>4.1399999999999997</v>
      </c>
      <c r="G78" s="2">
        <f t="shared" si="2"/>
        <v>213.20999999999998</v>
      </c>
      <c r="H78" s="2">
        <f>RANK(G78,G:G)</f>
        <v>29</v>
      </c>
      <c r="I78" s="2">
        <f t="shared" si="3"/>
        <v>48.8</v>
      </c>
      <c r="J78" s="7">
        <f>RANK(I78,I:I,1)</f>
        <v>50</v>
      </c>
      <c r="K78" s="3" t="s">
        <v>241</v>
      </c>
    </row>
    <row r="79" spans="1:11" x14ac:dyDescent="0.2">
      <c r="A79" s="3" t="s">
        <v>140</v>
      </c>
      <c r="B79" s="7">
        <v>27</v>
      </c>
      <c r="C79" s="1">
        <v>47.5</v>
      </c>
      <c r="D79" s="1">
        <v>4.28</v>
      </c>
      <c r="E79" s="2">
        <f>RANK(D79,D:D)</f>
        <v>25</v>
      </c>
      <c r="F79" s="1">
        <v>4.33</v>
      </c>
      <c r="G79" s="2">
        <f t="shared" si="2"/>
        <v>205.67500000000001</v>
      </c>
      <c r="H79" s="2">
        <f>RANK(G79,G:G)</f>
        <v>45</v>
      </c>
      <c r="I79" s="2">
        <f t="shared" si="3"/>
        <v>27</v>
      </c>
      <c r="J79" s="7">
        <f>RANK(I79,I:I,1)</f>
        <v>27</v>
      </c>
      <c r="K79" s="3" t="s">
        <v>244</v>
      </c>
    </row>
    <row r="80" spans="1:11" x14ac:dyDescent="0.2">
      <c r="A80" s="3" t="s">
        <v>142</v>
      </c>
      <c r="B80" s="7">
        <v>62</v>
      </c>
      <c r="C80" s="1">
        <v>49</v>
      </c>
      <c r="D80" s="1">
        <v>3.97</v>
      </c>
      <c r="E80" s="2">
        <f>RANK(D80,D:D)</f>
        <v>62</v>
      </c>
      <c r="F80" s="1">
        <v>4.01</v>
      </c>
      <c r="G80" s="2">
        <f t="shared" si="2"/>
        <v>196.48999999999998</v>
      </c>
      <c r="H80" s="2">
        <f>RANK(G80,G:G)</f>
        <v>66</v>
      </c>
      <c r="I80" s="2">
        <f t="shared" si="3"/>
        <v>62.400000000000006</v>
      </c>
      <c r="J80" s="7">
        <f>RANK(I80,I:I,1)</f>
        <v>62</v>
      </c>
      <c r="K80" s="3" t="s">
        <v>242</v>
      </c>
    </row>
    <row r="81" spans="1:11" x14ac:dyDescent="0.2">
      <c r="A81" s="3" t="s">
        <v>144</v>
      </c>
      <c r="B81" s="7">
        <v>108</v>
      </c>
      <c r="C81" s="1">
        <v>48.5</v>
      </c>
      <c r="D81" s="1">
        <v>3.56</v>
      </c>
      <c r="E81" s="2">
        <f>RANK(D81,D:D)</f>
        <v>107</v>
      </c>
      <c r="F81" s="1">
        <v>3.58</v>
      </c>
      <c r="G81" s="2">
        <f t="shared" si="2"/>
        <v>173.63</v>
      </c>
      <c r="H81" s="2">
        <f>RANK(G81,G:G)</f>
        <v>112</v>
      </c>
      <c r="I81" s="2">
        <f t="shared" si="3"/>
        <v>107.5</v>
      </c>
      <c r="J81" s="7">
        <f>RANK(I81,I:I,1)</f>
        <v>108</v>
      </c>
      <c r="K81" s="3" t="s">
        <v>242</v>
      </c>
    </row>
    <row r="82" spans="1:11" x14ac:dyDescent="0.2">
      <c r="A82" s="3" t="s">
        <v>143</v>
      </c>
      <c r="B82" s="7">
        <v>47</v>
      </c>
      <c r="C82" s="1">
        <v>47.5</v>
      </c>
      <c r="D82" s="1">
        <v>4.0999999999999996</v>
      </c>
      <c r="E82" s="2">
        <f>RANK(D82,D:D)</f>
        <v>43</v>
      </c>
      <c r="F82" s="1">
        <v>4.07</v>
      </c>
      <c r="G82" s="2">
        <f t="shared" si="2"/>
        <v>193.32500000000002</v>
      </c>
      <c r="H82" s="2">
        <f>RANK(G82,G:G)</f>
        <v>75</v>
      </c>
      <c r="I82" s="2">
        <f t="shared" si="3"/>
        <v>46.2</v>
      </c>
      <c r="J82" s="7">
        <f>RANK(I82,I:I,1)</f>
        <v>47</v>
      </c>
      <c r="K82" s="3" t="s">
        <v>242</v>
      </c>
    </row>
    <row r="83" spans="1:11" x14ac:dyDescent="0.2">
      <c r="A83" s="3" t="s">
        <v>147</v>
      </c>
      <c r="B83" s="7">
        <v>80</v>
      </c>
      <c r="C83" s="1">
        <v>48</v>
      </c>
      <c r="D83" s="1">
        <v>3.82</v>
      </c>
      <c r="E83" s="2">
        <f>RANK(D83,D:D)</f>
        <v>79</v>
      </c>
      <c r="F83" s="1">
        <v>3.9</v>
      </c>
      <c r="G83" s="2">
        <f t="shared" si="2"/>
        <v>187.2</v>
      </c>
      <c r="H83" s="2">
        <f>RANK(G83,G:G)</f>
        <v>88</v>
      </c>
      <c r="I83" s="2">
        <f t="shared" si="3"/>
        <v>79.900000000000006</v>
      </c>
      <c r="J83" s="7">
        <f>RANK(I83,I:I,1)</f>
        <v>80</v>
      </c>
      <c r="K83" s="3" t="s">
        <v>244</v>
      </c>
    </row>
    <row r="84" spans="1:11" x14ac:dyDescent="0.2">
      <c r="A84" s="3" t="s">
        <v>148</v>
      </c>
      <c r="B84" s="7">
        <v>79</v>
      </c>
      <c r="C84" s="1">
        <v>48.5</v>
      </c>
      <c r="D84" s="1">
        <v>3.84</v>
      </c>
      <c r="E84" s="2">
        <f>RANK(D84,D:D)</f>
        <v>78</v>
      </c>
      <c r="F84" s="1">
        <v>3.91</v>
      </c>
      <c r="G84" s="2">
        <f t="shared" si="2"/>
        <v>189.63500000000002</v>
      </c>
      <c r="H84" s="2">
        <f>RANK(G84,G:G)</f>
        <v>84</v>
      </c>
      <c r="I84" s="2">
        <f t="shared" si="3"/>
        <v>78.600000000000009</v>
      </c>
      <c r="J84" s="7">
        <f>RANK(I84,I:I,1)</f>
        <v>79</v>
      </c>
      <c r="K84" s="3" t="s">
        <v>241</v>
      </c>
    </row>
    <row r="85" spans="1:11" x14ac:dyDescent="0.2">
      <c r="A85" s="3" t="s">
        <v>150</v>
      </c>
      <c r="B85" s="7">
        <v>92</v>
      </c>
      <c r="C85" s="1">
        <v>48.5</v>
      </c>
      <c r="D85" s="1">
        <v>3.67</v>
      </c>
      <c r="E85" s="2">
        <f>RANK(D85,D:D)</f>
        <v>92</v>
      </c>
      <c r="F85" s="1">
        <v>3.77</v>
      </c>
      <c r="G85" s="2">
        <f t="shared" si="2"/>
        <v>182.845</v>
      </c>
      <c r="H85" s="2">
        <f>RANK(G85,G:G)</f>
        <v>95</v>
      </c>
      <c r="I85" s="2">
        <f t="shared" si="3"/>
        <v>92.3</v>
      </c>
      <c r="J85" s="7">
        <f>RANK(I85,I:I,1)</f>
        <v>92</v>
      </c>
      <c r="K85" s="3" t="s">
        <v>245</v>
      </c>
    </row>
    <row r="86" spans="1:11" x14ac:dyDescent="0.2">
      <c r="A86" s="3" t="s">
        <v>149</v>
      </c>
      <c r="B86" s="7">
        <v>97</v>
      </c>
      <c r="C86" s="1">
        <v>45</v>
      </c>
      <c r="D86" s="1">
        <v>3.66</v>
      </c>
      <c r="E86" s="2">
        <f>RANK(D86,D:D)</f>
        <v>93</v>
      </c>
      <c r="F86" s="1">
        <v>3.73</v>
      </c>
      <c r="G86" s="2">
        <f t="shared" si="2"/>
        <v>167.85</v>
      </c>
      <c r="H86" s="2">
        <f>RANK(G86,G:G)</f>
        <v>124</v>
      </c>
      <c r="I86" s="2">
        <f t="shared" si="3"/>
        <v>96.100000000000009</v>
      </c>
      <c r="J86" s="7">
        <f>RANK(I86,I:I,1)</f>
        <v>97</v>
      </c>
      <c r="K86" s="3" t="s">
        <v>242</v>
      </c>
    </row>
    <row r="87" spans="1:11" x14ac:dyDescent="0.2">
      <c r="A87" s="3" t="s">
        <v>152</v>
      </c>
      <c r="B87" s="7">
        <v>70</v>
      </c>
      <c r="C87" s="1">
        <v>52</v>
      </c>
      <c r="D87" s="1">
        <v>3.88</v>
      </c>
      <c r="E87" s="2">
        <f>RANK(D87,D:D)</f>
        <v>72</v>
      </c>
      <c r="F87" s="1">
        <v>3.98</v>
      </c>
      <c r="G87" s="2">
        <f t="shared" si="2"/>
        <v>206.96</v>
      </c>
      <c r="H87" s="2">
        <f>RANK(G87,G:G)</f>
        <v>43</v>
      </c>
      <c r="I87" s="2">
        <f t="shared" si="3"/>
        <v>69.099999999999994</v>
      </c>
      <c r="J87" s="7">
        <f>RANK(I87,I:I,1)</f>
        <v>70</v>
      </c>
      <c r="K87" s="3" t="s">
        <v>241</v>
      </c>
    </row>
    <row r="88" spans="1:11" x14ac:dyDescent="0.2">
      <c r="A88" s="3" t="s">
        <v>151</v>
      </c>
      <c r="B88" s="7">
        <v>91</v>
      </c>
      <c r="C88" s="1">
        <v>42.5</v>
      </c>
      <c r="D88" s="1">
        <v>3.73</v>
      </c>
      <c r="E88" s="2">
        <f>RANK(D88,D:D)</f>
        <v>85</v>
      </c>
      <c r="F88" s="1">
        <v>3.76</v>
      </c>
      <c r="G88" s="2">
        <f t="shared" si="2"/>
        <v>159.79999999999998</v>
      </c>
      <c r="H88" s="2">
        <f>RANK(G88,G:G)</f>
        <v>142</v>
      </c>
      <c r="I88" s="2">
        <f t="shared" si="3"/>
        <v>90.7</v>
      </c>
      <c r="J88" s="7">
        <f>RANK(I88,I:I,1)</f>
        <v>91</v>
      </c>
      <c r="K88" s="3" t="s">
        <v>246</v>
      </c>
    </row>
    <row r="89" spans="1:11" x14ac:dyDescent="0.2">
      <c r="A89" s="3" t="s">
        <v>153</v>
      </c>
      <c r="B89" s="7">
        <v>109</v>
      </c>
      <c r="C89" s="1">
        <v>53</v>
      </c>
      <c r="D89" s="1">
        <v>3.53</v>
      </c>
      <c r="E89" s="2">
        <f>RANK(D89,D:D)</f>
        <v>111</v>
      </c>
      <c r="F89" s="1">
        <v>3.61</v>
      </c>
      <c r="G89" s="2">
        <f t="shared" si="2"/>
        <v>191.32999999999998</v>
      </c>
      <c r="H89" s="2">
        <f>RANK(G89,G:G)</f>
        <v>79</v>
      </c>
      <c r="I89" s="2">
        <f t="shared" si="3"/>
        <v>107.80000000000001</v>
      </c>
      <c r="J89" s="7">
        <f>RANK(I89,I:I,1)</f>
        <v>109</v>
      </c>
      <c r="K89" s="3" t="s">
        <v>242</v>
      </c>
    </row>
    <row r="90" spans="1:11" x14ac:dyDescent="0.2">
      <c r="A90" s="3" t="s">
        <v>154</v>
      </c>
      <c r="B90" s="7">
        <v>93</v>
      </c>
      <c r="C90" s="1">
        <v>54.5</v>
      </c>
      <c r="D90" s="1">
        <v>3.62</v>
      </c>
      <c r="E90" s="2">
        <f>RANK(D90,D:D)</f>
        <v>100</v>
      </c>
      <c r="F90" s="1">
        <v>3.81</v>
      </c>
      <c r="G90" s="2">
        <f t="shared" si="2"/>
        <v>207.64500000000001</v>
      </c>
      <c r="H90" s="2">
        <f>RANK(G90,G:G)</f>
        <v>42</v>
      </c>
      <c r="I90" s="2">
        <f t="shared" si="3"/>
        <v>94.2</v>
      </c>
      <c r="J90" s="7">
        <f>RANK(I90,I:I,1)</f>
        <v>93</v>
      </c>
      <c r="K90" s="3" t="s">
        <v>243</v>
      </c>
    </row>
    <row r="91" spans="1:11" x14ac:dyDescent="0.2">
      <c r="A91" s="3" t="s">
        <v>156</v>
      </c>
      <c r="B91" s="7">
        <v>83</v>
      </c>
      <c r="C91" s="1">
        <v>44</v>
      </c>
      <c r="D91" s="1">
        <v>3.8</v>
      </c>
      <c r="E91" s="2">
        <f>RANK(D91,D:D)</f>
        <v>80</v>
      </c>
      <c r="F91" s="1">
        <v>3.79</v>
      </c>
      <c r="G91" s="2">
        <f t="shared" si="2"/>
        <v>166.76</v>
      </c>
      <c r="H91" s="2">
        <f>RANK(G91,G:G)</f>
        <v>128</v>
      </c>
      <c r="I91" s="2">
        <f t="shared" si="3"/>
        <v>84.8</v>
      </c>
      <c r="J91" s="7">
        <f>RANK(I91,I:I,1)</f>
        <v>83</v>
      </c>
      <c r="K91" s="3" t="s">
        <v>246</v>
      </c>
    </row>
    <row r="92" spans="1:11" x14ac:dyDescent="0.2">
      <c r="A92" s="3" t="s">
        <v>155</v>
      </c>
      <c r="B92" s="7">
        <v>105</v>
      </c>
      <c r="C92" s="1">
        <v>49.5</v>
      </c>
      <c r="D92" s="1">
        <v>3.58</v>
      </c>
      <c r="E92" s="2">
        <f>RANK(D92,D:D)</f>
        <v>106</v>
      </c>
      <c r="F92" s="1">
        <v>3.71</v>
      </c>
      <c r="G92" s="2">
        <f t="shared" si="2"/>
        <v>183.64500000000001</v>
      </c>
      <c r="H92" s="2">
        <f>RANK(G92,G:G)</f>
        <v>93</v>
      </c>
      <c r="I92" s="2">
        <f t="shared" si="3"/>
        <v>104.7</v>
      </c>
      <c r="J92" s="7">
        <f>RANK(I92,I:I,1)</f>
        <v>105</v>
      </c>
      <c r="K92" s="3" t="s">
        <v>245</v>
      </c>
    </row>
    <row r="93" spans="1:11" x14ac:dyDescent="0.2">
      <c r="A93" s="3" t="s">
        <v>158</v>
      </c>
      <c r="B93" s="7">
        <v>116</v>
      </c>
      <c r="C93" s="1">
        <v>48.5</v>
      </c>
      <c r="D93" s="1">
        <v>3.49</v>
      </c>
      <c r="E93" s="2">
        <f>RANK(D93,D:D)</f>
        <v>117</v>
      </c>
      <c r="F93" s="1">
        <v>3.55</v>
      </c>
      <c r="G93" s="2">
        <f t="shared" si="2"/>
        <v>172.17499999999998</v>
      </c>
      <c r="H93" s="2">
        <f>RANK(G93,G:G)</f>
        <v>117</v>
      </c>
      <c r="I93" s="2">
        <f t="shared" si="3"/>
        <v>117</v>
      </c>
      <c r="J93" s="7">
        <f>RANK(I93,I:I,1)</f>
        <v>116</v>
      </c>
      <c r="K93" s="3" t="s">
        <v>243</v>
      </c>
    </row>
    <row r="94" spans="1:11" x14ac:dyDescent="0.2">
      <c r="A94" s="3" t="s">
        <v>159</v>
      </c>
      <c r="B94" s="7">
        <v>43</v>
      </c>
      <c r="C94" s="1">
        <v>48</v>
      </c>
      <c r="D94" s="1">
        <v>4.1100000000000003</v>
      </c>
      <c r="E94" s="2">
        <f>RANK(D94,D:D)</f>
        <v>41</v>
      </c>
      <c r="F94" s="1">
        <v>4.21</v>
      </c>
      <c r="G94" s="2">
        <f t="shared" si="2"/>
        <v>202.07999999999998</v>
      </c>
      <c r="H94" s="2">
        <f>RANK(G94,G:G)</f>
        <v>56</v>
      </c>
      <c r="I94" s="2">
        <f t="shared" si="3"/>
        <v>42.5</v>
      </c>
      <c r="J94" s="7">
        <f>RANK(I94,I:I,1)</f>
        <v>43</v>
      </c>
      <c r="K94" s="3" t="s">
        <v>242</v>
      </c>
    </row>
    <row r="95" spans="1:11" x14ac:dyDescent="0.2">
      <c r="A95" s="3" t="s">
        <v>157</v>
      </c>
      <c r="B95" s="7">
        <v>95</v>
      </c>
      <c r="C95" s="1">
        <v>48.5</v>
      </c>
      <c r="D95" s="1">
        <v>3.65</v>
      </c>
      <c r="E95" s="2">
        <f>RANK(D95,D:D)</f>
        <v>94</v>
      </c>
      <c r="F95" s="1">
        <v>3.75</v>
      </c>
      <c r="G95" s="2">
        <f t="shared" si="2"/>
        <v>181.875</v>
      </c>
      <c r="H95" s="2">
        <f>RANK(G95,G:G)</f>
        <v>98</v>
      </c>
      <c r="I95" s="2">
        <f t="shared" si="3"/>
        <v>94.4</v>
      </c>
      <c r="J95" s="7">
        <f>RANK(I95,I:I,1)</f>
        <v>95</v>
      </c>
      <c r="K95" s="3" t="s">
        <v>245</v>
      </c>
    </row>
    <row r="96" spans="1:11" x14ac:dyDescent="0.2">
      <c r="A96" s="3" t="s">
        <v>161</v>
      </c>
      <c r="B96" s="7">
        <v>88</v>
      </c>
      <c r="C96" s="1">
        <v>53</v>
      </c>
      <c r="D96" s="1">
        <v>3.7</v>
      </c>
      <c r="E96" s="2">
        <f>RANK(D96,D:D)</f>
        <v>89</v>
      </c>
      <c r="F96" s="1">
        <v>3.75</v>
      </c>
      <c r="G96" s="2">
        <f t="shared" si="2"/>
        <v>198.75</v>
      </c>
      <c r="H96" s="2">
        <f>RANK(G96,G:G)</f>
        <v>62</v>
      </c>
      <c r="I96" s="2">
        <f t="shared" si="3"/>
        <v>86.300000000000011</v>
      </c>
      <c r="J96" s="7">
        <f>RANK(I96,I:I,1)</f>
        <v>88</v>
      </c>
      <c r="K96" s="3" t="s">
        <v>242</v>
      </c>
    </row>
    <row r="97" spans="1:11" x14ac:dyDescent="0.2">
      <c r="A97" s="3" t="s">
        <v>160</v>
      </c>
      <c r="B97" s="7">
        <v>139</v>
      </c>
      <c r="C97" s="1">
        <v>47</v>
      </c>
      <c r="D97" s="1">
        <v>3.29</v>
      </c>
      <c r="E97" s="2">
        <f>RANK(D97,D:D)</f>
        <v>138</v>
      </c>
      <c r="F97" s="1">
        <v>3.42</v>
      </c>
      <c r="G97" s="2">
        <f t="shared" si="2"/>
        <v>160.74</v>
      </c>
      <c r="H97" s="2">
        <f>RANK(G97,G:G)</f>
        <v>138</v>
      </c>
      <c r="I97" s="2">
        <f t="shared" si="3"/>
        <v>138</v>
      </c>
      <c r="J97" s="7">
        <f>RANK(I97,I:I,1)</f>
        <v>139</v>
      </c>
      <c r="K97" s="3" t="s">
        <v>246</v>
      </c>
    </row>
    <row r="98" spans="1:11" x14ac:dyDescent="0.2">
      <c r="A98" s="3" t="s">
        <v>163</v>
      </c>
      <c r="B98" s="7">
        <v>120</v>
      </c>
      <c r="C98" s="1">
        <v>49.5</v>
      </c>
      <c r="D98" s="1">
        <v>3.48</v>
      </c>
      <c r="E98" s="2">
        <f>RANK(D98,D:D)</f>
        <v>119</v>
      </c>
      <c r="F98" s="1">
        <v>3.5</v>
      </c>
      <c r="G98" s="2">
        <f t="shared" si="2"/>
        <v>173.25</v>
      </c>
      <c r="H98" s="2">
        <f>RANK(G98,G:G)</f>
        <v>113</v>
      </c>
      <c r="I98" s="2">
        <f t="shared" si="3"/>
        <v>118.4</v>
      </c>
      <c r="J98" s="7">
        <f>RANK(I98,I:I,1)</f>
        <v>120</v>
      </c>
      <c r="K98" s="3" t="s">
        <v>245</v>
      </c>
    </row>
    <row r="99" spans="1:11" x14ac:dyDescent="0.2">
      <c r="A99" s="3" t="s">
        <v>162</v>
      </c>
      <c r="B99" s="7">
        <v>89</v>
      </c>
      <c r="C99" s="1">
        <v>51.5</v>
      </c>
      <c r="D99" s="1">
        <v>3.7</v>
      </c>
      <c r="E99" s="2">
        <f>RANK(D99,D:D)</f>
        <v>89</v>
      </c>
      <c r="F99" s="1">
        <v>3.7</v>
      </c>
      <c r="G99" s="2">
        <f t="shared" si="2"/>
        <v>190.55</v>
      </c>
      <c r="H99" s="2">
        <f>RANK(G99,G:G)</f>
        <v>82</v>
      </c>
      <c r="I99" s="2">
        <f t="shared" si="3"/>
        <v>88.300000000000011</v>
      </c>
      <c r="J99" s="7">
        <f>RANK(I99,I:I,1)</f>
        <v>89</v>
      </c>
      <c r="K99" s="3" t="s">
        <v>247</v>
      </c>
    </row>
    <row r="100" spans="1:11" x14ac:dyDescent="0.2">
      <c r="A100" s="3" t="s">
        <v>165</v>
      </c>
      <c r="B100" s="7">
        <v>90</v>
      </c>
      <c r="C100" s="1">
        <v>50</v>
      </c>
      <c r="D100" s="1">
        <v>3.7</v>
      </c>
      <c r="E100" s="2">
        <f>RANK(D100,D:D)</f>
        <v>89</v>
      </c>
      <c r="F100" s="1">
        <v>3.81</v>
      </c>
      <c r="G100" s="2">
        <f t="shared" si="2"/>
        <v>190.5</v>
      </c>
      <c r="H100" s="2">
        <f>RANK(G100,G:G)</f>
        <v>83</v>
      </c>
      <c r="I100" s="2">
        <f t="shared" si="3"/>
        <v>88.4</v>
      </c>
      <c r="J100" s="7">
        <f>RANK(I100,I:I,1)</f>
        <v>90</v>
      </c>
      <c r="K100" s="3" t="s">
        <v>245</v>
      </c>
    </row>
    <row r="101" spans="1:11" x14ac:dyDescent="0.2">
      <c r="A101" s="3" t="s">
        <v>167</v>
      </c>
      <c r="B101" s="7">
        <v>81</v>
      </c>
      <c r="C101" s="1">
        <v>52.5</v>
      </c>
      <c r="D101" s="1">
        <v>3.73</v>
      </c>
      <c r="E101" s="2">
        <f>RANK(D101,D:D)</f>
        <v>85</v>
      </c>
      <c r="F101" s="1">
        <v>3.89</v>
      </c>
      <c r="G101" s="2">
        <f t="shared" si="2"/>
        <v>204.22499999999999</v>
      </c>
      <c r="H101" s="2">
        <f>RANK(G101,G:G)</f>
        <v>47</v>
      </c>
      <c r="I101" s="2">
        <f t="shared" si="3"/>
        <v>81.2</v>
      </c>
      <c r="J101" s="7">
        <f>RANK(I101,I:I,1)</f>
        <v>81</v>
      </c>
      <c r="K101" s="3" t="s">
        <v>244</v>
      </c>
    </row>
    <row r="102" spans="1:11" x14ac:dyDescent="0.2">
      <c r="A102" s="3" t="s">
        <v>164</v>
      </c>
      <c r="B102" s="7">
        <v>99</v>
      </c>
      <c r="C102" s="1">
        <v>52.5</v>
      </c>
      <c r="D102" s="1">
        <v>3.61</v>
      </c>
      <c r="E102" s="2">
        <f>RANK(D102,D:D)</f>
        <v>102</v>
      </c>
      <c r="F102" s="1">
        <v>3.78</v>
      </c>
      <c r="G102" s="2">
        <f t="shared" si="2"/>
        <v>198.45</v>
      </c>
      <c r="H102" s="2">
        <f>RANK(G102,G:G)</f>
        <v>63</v>
      </c>
      <c r="I102" s="2">
        <f t="shared" si="3"/>
        <v>98.1</v>
      </c>
      <c r="J102" s="7">
        <f>RANK(I102,I:I,1)</f>
        <v>99</v>
      </c>
      <c r="K102" s="3" t="s">
        <v>242</v>
      </c>
    </row>
    <row r="103" spans="1:11" x14ac:dyDescent="0.2">
      <c r="A103" s="3" t="s">
        <v>166</v>
      </c>
      <c r="B103" s="7">
        <v>106</v>
      </c>
      <c r="C103" s="1">
        <v>42.5</v>
      </c>
      <c r="D103" s="1">
        <v>3.62</v>
      </c>
      <c r="E103" s="2">
        <f>RANK(D103,D:D)</f>
        <v>100</v>
      </c>
      <c r="F103" s="1">
        <v>3.65</v>
      </c>
      <c r="G103" s="2">
        <f t="shared" si="2"/>
        <v>155.125</v>
      </c>
      <c r="H103" s="2">
        <f>RANK(G103,G:G)</f>
        <v>149</v>
      </c>
      <c r="I103" s="2">
        <f t="shared" si="3"/>
        <v>104.9</v>
      </c>
      <c r="J103" s="7">
        <f>RANK(I103,I:I,1)</f>
        <v>106</v>
      </c>
      <c r="K103" s="3" t="s">
        <v>244</v>
      </c>
    </row>
    <row r="104" spans="1:11" x14ac:dyDescent="0.2">
      <c r="A104" s="3" t="s">
        <v>168</v>
      </c>
      <c r="B104" s="7">
        <v>102</v>
      </c>
      <c r="C104" s="1">
        <v>49.5</v>
      </c>
      <c r="D104" s="1">
        <v>3.6</v>
      </c>
      <c r="E104" s="2">
        <f>RANK(D104,D:D)</f>
        <v>103</v>
      </c>
      <c r="F104" s="1">
        <v>3.74</v>
      </c>
      <c r="G104" s="2">
        <f t="shared" si="2"/>
        <v>185.13000000000002</v>
      </c>
      <c r="H104" s="2">
        <f>RANK(G104,G:G)</f>
        <v>91</v>
      </c>
      <c r="I104" s="2">
        <f t="shared" si="3"/>
        <v>101.8</v>
      </c>
      <c r="J104" s="7">
        <f>RANK(I104,I:I,1)</f>
        <v>102</v>
      </c>
      <c r="K104" s="3" t="s">
        <v>246</v>
      </c>
    </row>
    <row r="105" spans="1:11" x14ac:dyDescent="0.2">
      <c r="A105" s="3" t="s">
        <v>170</v>
      </c>
      <c r="B105" s="7">
        <v>134</v>
      </c>
      <c r="C105" s="1">
        <v>45</v>
      </c>
      <c r="D105" s="1">
        <v>3.34</v>
      </c>
      <c r="E105" s="2">
        <f>RANK(D105,D:D)</f>
        <v>130</v>
      </c>
      <c r="F105" s="1">
        <v>3.42</v>
      </c>
      <c r="G105" s="2">
        <f t="shared" si="2"/>
        <v>153.9</v>
      </c>
      <c r="H105" s="2">
        <f>RANK(G105,G:G)</f>
        <v>151</v>
      </c>
      <c r="I105" s="2">
        <f t="shared" si="3"/>
        <v>132.1</v>
      </c>
      <c r="J105" s="7">
        <f>RANK(I105,I:I,1)</f>
        <v>134</v>
      </c>
      <c r="K105" s="3" t="s">
        <v>246</v>
      </c>
    </row>
    <row r="106" spans="1:11" x14ac:dyDescent="0.2">
      <c r="A106" s="3" t="s">
        <v>171</v>
      </c>
      <c r="B106" s="7">
        <v>77</v>
      </c>
      <c r="C106" s="1">
        <v>47</v>
      </c>
      <c r="D106" s="1">
        <v>3.86</v>
      </c>
      <c r="E106" s="2">
        <f>RANK(D106,D:D)</f>
        <v>75</v>
      </c>
      <c r="F106" s="1">
        <v>3.85</v>
      </c>
      <c r="G106" s="2">
        <f t="shared" si="2"/>
        <v>180.95000000000002</v>
      </c>
      <c r="H106" s="2">
        <f>RANK(G106,G:G)</f>
        <v>102</v>
      </c>
      <c r="I106" s="2">
        <f t="shared" si="3"/>
        <v>77.7</v>
      </c>
      <c r="J106" s="7">
        <f>RANK(I106,I:I,1)</f>
        <v>77</v>
      </c>
      <c r="K106" s="3" t="s">
        <v>246</v>
      </c>
    </row>
    <row r="107" spans="1:11" x14ac:dyDescent="0.2">
      <c r="A107" s="3" t="s">
        <v>172</v>
      </c>
      <c r="B107" s="7">
        <v>121</v>
      </c>
      <c r="C107" s="1">
        <v>57</v>
      </c>
      <c r="D107" s="1">
        <v>3.43</v>
      </c>
      <c r="E107" s="2">
        <f>RANK(D107,D:D)</f>
        <v>126</v>
      </c>
      <c r="F107" s="1">
        <v>3.55</v>
      </c>
      <c r="G107" s="2">
        <f t="shared" si="2"/>
        <v>202.35</v>
      </c>
      <c r="H107" s="2">
        <f>RANK(G107,G:G)</f>
        <v>55</v>
      </c>
      <c r="I107" s="2">
        <f t="shared" si="3"/>
        <v>118.9</v>
      </c>
      <c r="J107" s="7">
        <f>RANK(I107,I:I,1)</f>
        <v>121</v>
      </c>
      <c r="K107" s="3" t="s">
        <v>247</v>
      </c>
    </row>
    <row r="108" spans="1:11" x14ac:dyDescent="0.2">
      <c r="A108" s="3" t="s">
        <v>169</v>
      </c>
      <c r="B108" s="7">
        <v>104</v>
      </c>
      <c r="C108" s="1">
        <v>53.5</v>
      </c>
      <c r="D108" s="1">
        <v>3.55</v>
      </c>
      <c r="E108" s="2">
        <f>RANK(D108,D:D)</f>
        <v>108</v>
      </c>
      <c r="F108" s="1">
        <v>3.66</v>
      </c>
      <c r="G108" s="2">
        <f t="shared" si="2"/>
        <v>195.81</v>
      </c>
      <c r="H108" s="2">
        <f>RANK(G108,G:G)</f>
        <v>69</v>
      </c>
      <c r="I108" s="2">
        <f t="shared" si="3"/>
        <v>104.10000000000001</v>
      </c>
      <c r="J108" s="7">
        <f>RANK(I108,I:I,1)</f>
        <v>104</v>
      </c>
      <c r="K108" s="3" t="s">
        <v>247</v>
      </c>
    </row>
    <row r="109" spans="1:11" x14ac:dyDescent="0.2">
      <c r="A109" s="3" t="s">
        <v>175</v>
      </c>
      <c r="B109" s="7">
        <v>86</v>
      </c>
      <c r="C109" s="1">
        <v>45.5</v>
      </c>
      <c r="D109" s="1">
        <v>3.78</v>
      </c>
      <c r="E109" s="2">
        <f>RANK(D109,D:D)</f>
        <v>83</v>
      </c>
      <c r="F109" s="1">
        <v>3.84</v>
      </c>
      <c r="G109" s="2">
        <f t="shared" si="2"/>
        <v>174.72</v>
      </c>
      <c r="H109" s="2">
        <f>RANK(G109,G:G)</f>
        <v>109</v>
      </c>
      <c r="I109" s="2">
        <f t="shared" si="3"/>
        <v>85.600000000000009</v>
      </c>
      <c r="J109" s="7">
        <f>RANK(I109,I:I,1)</f>
        <v>86</v>
      </c>
      <c r="K109" s="3" t="s">
        <v>244</v>
      </c>
    </row>
    <row r="110" spans="1:11" x14ac:dyDescent="0.2">
      <c r="A110" s="3" t="s">
        <v>173</v>
      </c>
      <c r="B110" s="7">
        <v>128</v>
      </c>
      <c r="C110" s="1">
        <v>45.5</v>
      </c>
      <c r="D110" s="1">
        <v>3.45</v>
      </c>
      <c r="E110" s="2">
        <f>RANK(D110,D:D)</f>
        <v>124</v>
      </c>
      <c r="F110" s="1">
        <v>3.5</v>
      </c>
      <c r="G110" s="2">
        <f t="shared" si="2"/>
        <v>159.25</v>
      </c>
      <c r="H110" s="2">
        <f>RANK(G110,G:G)</f>
        <v>145</v>
      </c>
      <c r="I110" s="2">
        <f t="shared" si="3"/>
        <v>126.10000000000001</v>
      </c>
      <c r="J110" s="7">
        <f>RANK(I110,I:I,1)</f>
        <v>128</v>
      </c>
      <c r="K110" s="3" t="s">
        <v>242</v>
      </c>
    </row>
    <row r="111" spans="1:11" x14ac:dyDescent="0.2">
      <c r="A111" s="3" t="s">
        <v>174</v>
      </c>
      <c r="B111" s="7">
        <v>123</v>
      </c>
      <c r="C111" s="1">
        <v>48.5</v>
      </c>
      <c r="D111" s="1">
        <v>3.47</v>
      </c>
      <c r="E111" s="2">
        <f>RANK(D111,D:D)</f>
        <v>122</v>
      </c>
      <c r="F111" s="1">
        <v>3.66</v>
      </c>
      <c r="G111" s="2">
        <f t="shared" si="2"/>
        <v>177.51000000000002</v>
      </c>
      <c r="H111" s="2">
        <f>RANK(G111,G:G)</f>
        <v>106</v>
      </c>
      <c r="I111" s="2">
        <f t="shared" si="3"/>
        <v>120.4</v>
      </c>
      <c r="J111" s="7">
        <f>RANK(I111,I:I,1)</f>
        <v>123</v>
      </c>
      <c r="K111" s="3" t="s">
        <v>243</v>
      </c>
    </row>
    <row r="112" spans="1:11" x14ac:dyDescent="0.2">
      <c r="A112" s="3" t="s">
        <v>178</v>
      </c>
      <c r="B112" s="7">
        <v>110</v>
      </c>
      <c r="C112" s="1">
        <v>49.5</v>
      </c>
      <c r="D112" s="1">
        <v>3.54</v>
      </c>
      <c r="E112" s="2">
        <f>RANK(D112,D:D)</f>
        <v>109</v>
      </c>
      <c r="F112" s="1">
        <v>3.61</v>
      </c>
      <c r="G112" s="2">
        <f t="shared" si="2"/>
        <v>178.69499999999999</v>
      </c>
      <c r="H112" s="2">
        <f>RANK(G112,G:G)</f>
        <v>105</v>
      </c>
      <c r="I112" s="2">
        <f t="shared" si="3"/>
        <v>108.60000000000001</v>
      </c>
      <c r="J112" s="7">
        <f>RANK(I112,I:I,1)</f>
        <v>110</v>
      </c>
      <c r="K112" s="3" t="s">
        <v>245</v>
      </c>
    </row>
    <row r="113" spans="1:11" x14ac:dyDescent="0.2">
      <c r="A113" s="3" t="s">
        <v>180</v>
      </c>
      <c r="B113" s="7">
        <v>115</v>
      </c>
      <c r="C113" s="1">
        <v>48.5</v>
      </c>
      <c r="D113" s="1">
        <v>3.51</v>
      </c>
      <c r="E113" s="2">
        <f>RANK(D113,D:D)</f>
        <v>115</v>
      </c>
      <c r="F113" s="1">
        <v>3.53</v>
      </c>
      <c r="G113" s="2">
        <f t="shared" si="2"/>
        <v>171.20499999999998</v>
      </c>
      <c r="H113" s="2">
        <f>RANK(G113,G:G)</f>
        <v>119</v>
      </c>
      <c r="I113" s="2">
        <f t="shared" si="3"/>
        <v>115.4</v>
      </c>
      <c r="J113" s="7">
        <f>RANK(I113,I:I,1)</f>
        <v>115</v>
      </c>
      <c r="K113" s="3" t="s">
        <v>245</v>
      </c>
    </row>
    <row r="114" spans="1:11" x14ac:dyDescent="0.2">
      <c r="A114" s="3" t="s">
        <v>176</v>
      </c>
      <c r="B114" s="7">
        <v>130</v>
      </c>
      <c r="C114" s="1">
        <v>49.5</v>
      </c>
      <c r="D114" s="1">
        <v>3.33</v>
      </c>
      <c r="E114" s="2">
        <f>RANK(D114,D:D)</f>
        <v>131</v>
      </c>
      <c r="F114" s="1">
        <v>3.48</v>
      </c>
      <c r="G114" s="2">
        <f t="shared" si="2"/>
        <v>172.26</v>
      </c>
      <c r="H114" s="2">
        <f>RANK(G114,G:G)</f>
        <v>116</v>
      </c>
      <c r="I114" s="2">
        <f t="shared" si="3"/>
        <v>129.5</v>
      </c>
      <c r="J114" s="7">
        <f>RANK(I114,I:I,1)</f>
        <v>130</v>
      </c>
      <c r="K114" s="3" t="s">
        <v>242</v>
      </c>
    </row>
    <row r="115" spans="1:11" x14ac:dyDescent="0.2">
      <c r="A115" s="3" t="s">
        <v>179</v>
      </c>
      <c r="B115" s="7">
        <v>100</v>
      </c>
      <c r="C115" s="1">
        <v>47</v>
      </c>
      <c r="D115" s="1">
        <v>3.64</v>
      </c>
      <c r="E115" s="2">
        <f>RANK(D115,D:D)</f>
        <v>97</v>
      </c>
      <c r="F115" s="1">
        <v>3.64</v>
      </c>
      <c r="G115" s="2">
        <f t="shared" si="2"/>
        <v>171.08</v>
      </c>
      <c r="H115" s="2">
        <f>RANK(G115,G:G)</f>
        <v>120</v>
      </c>
      <c r="I115" s="2">
        <f t="shared" si="3"/>
        <v>99.3</v>
      </c>
      <c r="J115" s="7">
        <f>RANK(I115,I:I,1)</f>
        <v>100</v>
      </c>
      <c r="K115" s="3" t="s">
        <v>246</v>
      </c>
    </row>
    <row r="116" spans="1:11" x14ac:dyDescent="0.2">
      <c r="A116" s="3" t="s">
        <v>177</v>
      </c>
      <c r="B116" s="7">
        <v>112</v>
      </c>
      <c r="C116" s="1">
        <v>47</v>
      </c>
      <c r="D116" s="1">
        <v>3.53</v>
      </c>
      <c r="E116" s="2">
        <f>RANK(D116,D:D)</f>
        <v>111</v>
      </c>
      <c r="F116" s="1">
        <v>3.59</v>
      </c>
      <c r="G116" s="2">
        <f t="shared" si="2"/>
        <v>168.73</v>
      </c>
      <c r="H116" s="2">
        <f>RANK(G116,G:G)</f>
        <v>123</v>
      </c>
      <c r="I116" s="2">
        <f t="shared" si="3"/>
        <v>112.2</v>
      </c>
      <c r="J116" s="7">
        <f>RANK(I116,I:I,1)</f>
        <v>112</v>
      </c>
      <c r="K116" s="3" t="s">
        <v>247</v>
      </c>
    </row>
    <row r="117" spans="1:11" x14ac:dyDescent="0.2">
      <c r="A117" s="3" t="s">
        <v>181</v>
      </c>
      <c r="B117" s="7">
        <v>111</v>
      </c>
      <c r="C117" s="1">
        <v>48.5</v>
      </c>
      <c r="D117" s="1">
        <v>3.54</v>
      </c>
      <c r="E117" s="2">
        <f>RANK(D117,D:D)</f>
        <v>109</v>
      </c>
      <c r="F117" s="1">
        <v>3.63</v>
      </c>
      <c r="G117" s="2">
        <f t="shared" si="2"/>
        <v>176.05500000000001</v>
      </c>
      <c r="H117" s="2">
        <f>RANK(G117,G:G)</f>
        <v>108</v>
      </c>
      <c r="I117" s="2">
        <f t="shared" si="3"/>
        <v>108.9</v>
      </c>
      <c r="J117" s="7">
        <f>RANK(I117,I:I,1)</f>
        <v>111</v>
      </c>
      <c r="K117" s="3" t="s">
        <v>243</v>
      </c>
    </row>
    <row r="118" spans="1:11" x14ac:dyDescent="0.2">
      <c r="A118" s="3" t="s">
        <v>182</v>
      </c>
      <c r="B118" s="7">
        <v>94</v>
      </c>
      <c r="C118" s="1">
        <v>50</v>
      </c>
      <c r="D118" s="1">
        <v>3.65</v>
      </c>
      <c r="E118" s="2">
        <f>RANK(D118,D:D)</f>
        <v>94</v>
      </c>
      <c r="F118" s="1">
        <v>3.65</v>
      </c>
      <c r="G118" s="2">
        <f t="shared" si="2"/>
        <v>182.5</v>
      </c>
      <c r="H118" s="2">
        <f>RANK(G118,G:G)</f>
        <v>96</v>
      </c>
      <c r="I118" s="2">
        <f t="shared" si="3"/>
        <v>94.200000000000017</v>
      </c>
      <c r="J118" s="7">
        <f>RANK(I118,I:I,1)</f>
        <v>94</v>
      </c>
      <c r="K118" s="3" t="s">
        <v>241</v>
      </c>
    </row>
    <row r="119" spans="1:11" x14ac:dyDescent="0.2">
      <c r="A119" s="3" t="s">
        <v>183</v>
      </c>
      <c r="B119" s="7">
        <v>113</v>
      </c>
      <c r="C119" s="1">
        <v>45</v>
      </c>
      <c r="D119" s="1">
        <v>3.53</v>
      </c>
      <c r="E119" s="2">
        <f>RANK(D119,D:D)</f>
        <v>111</v>
      </c>
      <c r="F119" s="1">
        <v>3.64</v>
      </c>
      <c r="G119" s="2">
        <f t="shared" si="2"/>
        <v>163.80000000000001</v>
      </c>
      <c r="H119" s="2">
        <f>RANK(G119,G:G)</f>
        <v>130</v>
      </c>
      <c r="I119" s="2">
        <f t="shared" si="3"/>
        <v>112.9</v>
      </c>
      <c r="J119" s="7">
        <f>RANK(I119,I:I,1)</f>
        <v>113</v>
      </c>
      <c r="K119" s="3" t="s">
        <v>247</v>
      </c>
    </row>
    <row r="120" spans="1:11" x14ac:dyDescent="0.2">
      <c r="A120" s="3" t="s">
        <v>184</v>
      </c>
      <c r="B120" s="7">
        <v>119</v>
      </c>
      <c r="C120" s="1">
        <v>45.5</v>
      </c>
      <c r="D120" s="1">
        <v>3.49</v>
      </c>
      <c r="E120" s="2">
        <f>RANK(D120,D:D)</f>
        <v>117</v>
      </c>
      <c r="F120" s="1">
        <v>3.6</v>
      </c>
      <c r="G120" s="2">
        <f t="shared" si="2"/>
        <v>163.80000000000001</v>
      </c>
      <c r="H120" s="2">
        <f>RANK(G120,G:G)</f>
        <v>130</v>
      </c>
      <c r="I120" s="2">
        <f t="shared" si="3"/>
        <v>118.3</v>
      </c>
      <c r="J120" s="7">
        <f>RANK(I120,I:I,1)</f>
        <v>119</v>
      </c>
      <c r="K120" s="3" t="s">
        <v>245</v>
      </c>
    </row>
    <row r="121" spans="1:11" x14ac:dyDescent="0.2">
      <c r="A121" s="3" t="s">
        <v>185</v>
      </c>
      <c r="B121" s="7">
        <v>114</v>
      </c>
      <c r="C121" s="1">
        <v>45.5</v>
      </c>
      <c r="D121" s="1">
        <v>3.53</v>
      </c>
      <c r="E121" s="2">
        <f>RANK(D121,D:D)</f>
        <v>111</v>
      </c>
      <c r="F121" s="1">
        <v>3.51</v>
      </c>
      <c r="G121" s="2">
        <f t="shared" ref="G121:G163" si="4">F121*C121</f>
        <v>159.70499999999998</v>
      </c>
      <c r="H121" s="2">
        <f>RANK(G121,G:G)</f>
        <v>143</v>
      </c>
      <c r="I121" s="2">
        <f t="shared" ref="I121:I163" si="5">E121*0.9+H121*0.1</f>
        <v>114.2</v>
      </c>
      <c r="J121" s="7">
        <f>RANK(I121,I:I,1)</f>
        <v>114</v>
      </c>
      <c r="K121" s="3" t="s">
        <v>242</v>
      </c>
    </row>
    <row r="122" spans="1:11" x14ac:dyDescent="0.2">
      <c r="A122" s="3" t="s">
        <v>186</v>
      </c>
      <c r="B122" s="7">
        <v>98</v>
      </c>
      <c r="C122" s="1">
        <v>44</v>
      </c>
      <c r="D122" s="1">
        <v>3.65</v>
      </c>
      <c r="E122" s="2">
        <f>RANK(D122,D:D)</f>
        <v>94</v>
      </c>
      <c r="F122" s="1">
        <v>3.71</v>
      </c>
      <c r="G122" s="2">
        <f t="shared" si="4"/>
        <v>163.24</v>
      </c>
      <c r="H122" s="2">
        <f>RANK(G122,G:G)</f>
        <v>133</v>
      </c>
      <c r="I122" s="2">
        <f t="shared" si="5"/>
        <v>97.9</v>
      </c>
      <c r="J122" s="7">
        <f>RANK(I122,I:I,1)</f>
        <v>98</v>
      </c>
      <c r="K122" s="3" t="s">
        <v>247</v>
      </c>
    </row>
    <row r="123" spans="1:11" x14ac:dyDescent="0.2">
      <c r="A123" s="3" t="s">
        <v>187</v>
      </c>
      <c r="B123" s="7">
        <v>116</v>
      </c>
      <c r="C123" s="1">
        <v>46.5</v>
      </c>
      <c r="D123" s="1">
        <v>3.5</v>
      </c>
      <c r="E123" s="2">
        <f>RANK(D123,D:D)</f>
        <v>116</v>
      </c>
      <c r="F123" s="1">
        <v>3.59</v>
      </c>
      <c r="G123" s="2">
        <f t="shared" si="4"/>
        <v>166.935</v>
      </c>
      <c r="H123" s="2">
        <f>RANK(G123,G:G)</f>
        <v>126</v>
      </c>
      <c r="I123" s="2">
        <f t="shared" si="5"/>
        <v>117</v>
      </c>
      <c r="J123" s="7">
        <f>RANK(I123,I:I,1)</f>
        <v>116</v>
      </c>
      <c r="K123" s="3" t="s">
        <v>247</v>
      </c>
    </row>
    <row r="124" spans="1:11" x14ac:dyDescent="0.2">
      <c r="A124" s="3" t="s">
        <v>190</v>
      </c>
      <c r="B124" s="7">
        <v>127</v>
      </c>
      <c r="C124" s="1">
        <v>51</v>
      </c>
      <c r="D124" s="1">
        <v>3.4</v>
      </c>
      <c r="E124" s="2">
        <f>RANK(D124,D:D)</f>
        <v>127</v>
      </c>
      <c r="F124" s="1">
        <v>3.55</v>
      </c>
      <c r="G124" s="2">
        <f t="shared" si="4"/>
        <v>181.04999999999998</v>
      </c>
      <c r="H124" s="2">
        <f>RANK(G124,G:G)</f>
        <v>100</v>
      </c>
      <c r="I124" s="2">
        <f t="shared" si="5"/>
        <v>124.3</v>
      </c>
      <c r="J124" s="7">
        <f>RANK(I124,I:I,1)</f>
        <v>127</v>
      </c>
      <c r="K124" s="3" t="s">
        <v>241</v>
      </c>
    </row>
    <row r="125" spans="1:11" x14ac:dyDescent="0.2">
      <c r="A125" s="3" t="s">
        <v>189</v>
      </c>
      <c r="B125" s="7">
        <v>96</v>
      </c>
      <c r="C125" s="1">
        <v>50.5</v>
      </c>
      <c r="D125" s="1">
        <v>3.64</v>
      </c>
      <c r="E125" s="2">
        <f>RANK(D125,D:D)</f>
        <v>97</v>
      </c>
      <c r="F125" s="1">
        <v>3.73</v>
      </c>
      <c r="G125" s="2">
        <f t="shared" si="4"/>
        <v>188.36500000000001</v>
      </c>
      <c r="H125" s="2">
        <f>RANK(G125,G:G)</f>
        <v>85</v>
      </c>
      <c r="I125" s="2">
        <f t="shared" si="5"/>
        <v>95.8</v>
      </c>
      <c r="J125" s="7">
        <f>RANK(I125,I:I,1)</f>
        <v>96</v>
      </c>
      <c r="K125" s="3" t="s">
        <v>247</v>
      </c>
    </row>
    <row r="126" spans="1:11" x14ac:dyDescent="0.2">
      <c r="A126" s="3" t="s">
        <v>188</v>
      </c>
      <c r="B126" s="7">
        <v>152</v>
      </c>
      <c r="C126" s="1">
        <v>45</v>
      </c>
      <c r="D126" s="1">
        <v>2.98</v>
      </c>
      <c r="E126" s="2">
        <f>RANK(D126,D:D)</f>
        <v>152</v>
      </c>
      <c r="F126" s="1">
        <v>3.16</v>
      </c>
      <c r="G126" s="2">
        <f t="shared" si="4"/>
        <v>142.20000000000002</v>
      </c>
      <c r="H126" s="2">
        <f>RANK(G126,G:G)</f>
        <v>155</v>
      </c>
      <c r="I126" s="2">
        <f t="shared" si="5"/>
        <v>152.30000000000001</v>
      </c>
      <c r="J126" s="7">
        <f>RANK(I126,I:I,1)</f>
        <v>152</v>
      </c>
      <c r="K126" s="3" t="s">
        <v>244</v>
      </c>
    </row>
    <row r="127" spans="1:11" x14ac:dyDescent="0.2">
      <c r="A127" s="3" t="s">
        <v>195</v>
      </c>
      <c r="B127" s="7">
        <v>82</v>
      </c>
      <c r="C127" s="1">
        <v>50.5</v>
      </c>
      <c r="D127" s="1">
        <v>3.76</v>
      </c>
      <c r="E127" s="2">
        <f>RANK(D127,D:D)</f>
        <v>84</v>
      </c>
      <c r="F127" s="1">
        <v>3.84</v>
      </c>
      <c r="G127" s="2">
        <f t="shared" si="4"/>
        <v>193.92</v>
      </c>
      <c r="H127" s="2">
        <f>RANK(G127,G:G)</f>
        <v>73</v>
      </c>
      <c r="I127" s="2">
        <f t="shared" si="5"/>
        <v>82.9</v>
      </c>
      <c r="J127" s="7">
        <f>RANK(I127,I:I,1)</f>
        <v>82</v>
      </c>
      <c r="K127" s="3" t="s">
        <v>241</v>
      </c>
    </row>
    <row r="128" spans="1:11" x14ac:dyDescent="0.2">
      <c r="A128" s="3" t="s">
        <v>192</v>
      </c>
      <c r="B128" s="7">
        <v>150</v>
      </c>
      <c r="C128" s="1">
        <v>50.5</v>
      </c>
      <c r="D128" s="1">
        <v>3.05</v>
      </c>
      <c r="E128" s="2">
        <f>RANK(D128,D:D)</f>
        <v>149</v>
      </c>
      <c r="F128" s="1">
        <v>3.07</v>
      </c>
      <c r="G128" s="2">
        <f t="shared" si="4"/>
        <v>155.035</v>
      </c>
      <c r="H128" s="2">
        <f>RANK(G128,G:G)</f>
        <v>150</v>
      </c>
      <c r="I128" s="2">
        <f t="shared" si="5"/>
        <v>149.1</v>
      </c>
      <c r="J128" s="7">
        <f>RANK(I128,I:I,1)</f>
        <v>150</v>
      </c>
      <c r="K128" s="3" t="s">
        <v>244</v>
      </c>
    </row>
    <row r="129" spans="1:11" x14ac:dyDescent="0.2">
      <c r="A129" s="3" t="s">
        <v>194</v>
      </c>
      <c r="B129" s="7">
        <v>118</v>
      </c>
      <c r="C129" s="1">
        <v>49</v>
      </c>
      <c r="D129" s="1">
        <v>3.48</v>
      </c>
      <c r="E129" s="2">
        <f>RANK(D129,D:D)</f>
        <v>119</v>
      </c>
      <c r="F129" s="1">
        <v>3.6</v>
      </c>
      <c r="G129" s="2">
        <f t="shared" si="4"/>
        <v>176.4</v>
      </c>
      <c r="H129" s="2">
        <f>RANK(G129,G:G)</f>
        <v>107</v>
      </c>
      <c r="I129" s="2">
        <f t="shared" si="5"/>
        <v>117.80000000000001</v>
      </c>
      <c r="J129" s="7">
        <f>RANK(I129,I:I,1)</f>
        <v>118</v>
      </c>
      <c r="K129" s="3" t="s">
        <v>244</v>
      </c>
    </row>
    <row r="130" spans="1:11" x14ac:dyDescent="0.2">
      <c r="A130" s="3" t="s">
        <v>197</v>
      </c>
      <c r="B130" s="7">
        <v>141</v>
      </c>
      <c r="C130" s="1">
        <v>44</v>
      </c>
      <c r="D130" s="1">
        <v>3.29</v>
      </c>
      <c r="E130" s="2">
        <f>RANK(D130,D:D)</f>
        <v>138</v>
      </c>
      <c r="F130" s="1">
        <v>3.26</v>
      </c>
      <c r="G130" s="2">
        <f t="shared" si="4"/>
        <v>143.44</v>
      </c>
      <c r="H130" s="2">
        <f>RANK(G130,G:G)</f>
        <v>154</v>
      </c>
      <c r="I130" s="2">
        <f t="shared" si="5"/>
        <v>139.6</v>
      </c>
      <c r="J130" s="7">
        <f>RANK(I130,I:I,1)</f>
        <v>141</v>
      </c>
      <c r="K130" s="3" t="s">
        <v>241</v>
      </c>
    </row>
    <row r="131" spans="1:11" x14ac:dyDescent="0.2">
      <c r="A131" s="3" t="s">
        <v>191</v>
      </c>
      <c r="B131" s="7">
        <v>143</v>
      </c>
      <c r="C131" s="1">
        <v>51</v>
      </c>
      <c r="D131" s="1">
        <v>3.25</v>
      </c>
      <c r="E131" s="2">
        <f>RANK(D131,D:D)</f>
        <v>143</v>
      </c>
      <c r="F131" s="1">
        <v>3.18</v>
      </c>
      <c r="G131" s="2">
        <f t="shared" si="4"/>
        <v>162.18</v>
      </c>
      <c r="H131" s="2">
        <f>RANK(G131,G:G)</f>
        <v>135</v>
      </c>
      <c r="I131" s="2">
        <f t="shared" si="5"/>
        <v>142.20000000000002</v>
      </c>
      <c r="J131" s="7">
        <f>RANK(I131,I:I,1)</f>
        <v>143</v>
      </c>
      <c r="K131" s="3" t="s">
        <v>243</v>
      </c>
    </row>
    <row r="132" spans="1:11" x14ac:dyDescent="0.2">
      <c r="A132" s="3" t="s">
        <v>198</v>
      </c>
      <c r="B132" s="7">
        <v>122</v>
      </c>
      <c r="C132" s="1">
        <v>50.5</v>
      </c>
      <c r="D132" s="1">
        <v>3.46</v>
      </c>
      <c r="E132" s="2">
        <f>RANK(D132,D:D)</f>
        <v>123</v>
      </c>
      <c r="F132" s="1">
        <v>3.63</v>
      </c>
      <c r="G132" s="2">
        <f t="shared" si="4"/>
        <v>183.315</v>
      </c>
      <c r="H132" s="2">
        <f>RANK(G132,G:G)</f>
        <v>94</v>
      </c>
      <c r="I132" s="2">
        <f t="shared" si="5"/>
        <v>120.10000000000001</v>
      </c>
      <c r="J132" s="7">
        <f>RANK(I132,I:I,1)</f>
        <v>122</v>
      </c>
      <c r="K132" s="3" t="s">
        <v>241</v>
      </c>
    </row>
    <row r="133" spans="1:11" x14ac:dyDescent="0.2">
      <c r="A133" s="3" t="s">
        <v>196</v>
      </c>
      <c r="B133" s="7">
        <v>135</v>
      </c>
      <c r="C133" s="1">
        <v>46</v>
      </c>
      <c r="D133" s="1">
        <v>3.33</v>
      </c>
      <c r="E133" s="2">
        <f>RANK(D133,D:D)</f>
        <v>131</v>
      </c>
      <c r="F133" s="1">
        <v>3.41</v>
      </c>
      <c r="G133" s="2">
        <f t="shared" si="4"/>
        <v>156.86000000000001</v>
      </c>
      <c r="H133" s="2">
        <f>RANK(G133,G:G)</f>
        <v>147</v>
      </c>
      <c r="I133" s="2">
        <f t="shared" si="5"/>
        <v>132.6</v>
      </c>
      <c r="J133" s="7">
        <f>RANK(I133,I:I,1)</f>
        <v>135</v>
      </c>
      <c r="K133" s="3" t="s">
        <v>246</v>
      </c>
    </row>
    <row r="134" spans="1:11" x14ac:dyDescent="0.2">
      <c r="A134" s="3" t="s">
        <v>193</v>
      </c>
      <c r="B134" s="7">
        <v>149</v>
      </c>
      <c r="C134" s="1">
        <v>49.5</v>
      </c>
      <c r="D134" s="1">
        <v>3.05</v>
      </c>
      <c r="E134" s="2">
        <f>RANK(D134,D:D)</f>
        <v>149</v>
      </c>
      <c r="F134" s="1">
        <v>3.2</v>
      </c>
      <c r="G134" s="2">
        <f t="shared" si="4"/>
        <v>158.4</v>
      </c>
      <c r="H134" s="2">
        <f>RANK(G134,G:G)</f>
        <v>146</v>
      </c>
      <c r="I134" s="2">
        <f t="shared" si="5"/>
        <v>148.69999999999999</v>
      </c>
      <c r="J134" s="7">
        <f>RANK(I134,I:I,1)</f>
        <v>149</v>
      </c>
      <c r="K134" s="3" t="s">
        <v>245</v>
      </c>
    </row>
    <row r="135" spans="1:11" x14ac:dyDescent="0.2">
      <c r="A135" s="3" t="s">
        <v>199</v>
      </c>
      <c r="B135" s="7">
        <v>140</v>
      </c>
      <c r="C135" s="1">
        <v>50.5</v>
      </c>
      <c r="D135" s="1">
        <v>3.27</v>
      </c>
      <c r="E135" s="2">
        <f>RANK(D135,D:D)</f>
        <v>141</v>
      </c>
      <c r="F135" s="1">
        <v>3.43</v>
      </c>
      <c r="G135" s="2">
        <f t="shared" si="4"/>
        <v>173.215</v>
      </c>
      <c r="H135" s="2">
        <f>RANK(G135,G:G)</f>
        <v>114</v>
      </c>
      <c r="I135" s="2">
        <f t="shared" si="5"/>
        <v>138.30000000000001</v>
      </c>
      <c r="J135" s="7">
        <f>RANK(I135,I:I,1)</f>
        <v>140</v>
      </c>
      <c r="K135" s="3" t="s">
        <v>243</v>
      </c>
    </row>
    <row r="136" spans="1:11" x14ac:dyDescent="0.2">
      <c r="A136" s="3" t="s">
        <v>200</v>
      </c>
      <c r="B136" s="7">
        <v>129</v>
      </c>
      <c r="C136" s="1">
        <v>50</v>
      </c>
      <c r="D136" s="1">
        <v>3.37</v>
      </c>
      <c r="E136" s="2">
        <f>RANK(D136,D:D)</f>
        <v>128</v>
      </c>
      <c r="F136" s="1">
        <v>3.43</v>
      </c>
      <c r="G136" s="2">
        <f t="shared" si="4"/>
        <v>171.5</v>
      </c>
      <c r="H136" s="2">
        <f>RANK(G136,G:G)</f>
        <v>118</v>
      </c>
      <c r="I136" s="2">
        <f t="shared" si="5"/>
        <v>127</v>
      </c>
      <c r="J136" s="7">
        <f>RANK(I136,I:I,1)</f>
        <v>129</v>
      </c>
      <c r="K136" s="3" t="s">
        <v>243</v>
      </c>
    </row>
    <row r="137" spans="1:11" x14ac:dyDescent="0.2">
      <c r="A137" s="3" t="s">
        <v>202</v>
      </c>
      <c r="B137" s="7">
        <v>147</v>
      </c>
      <c r="C137" s="1">
        <v>48.5</v>
      </c>
      <c r="D137" s="1">
        <v>3.18</v>
      </c>
      <c r="E137" s="2">
        <f>RANK(D137,D:D)</f>
        <v>147</v>
      </c>
      <c r="F137" s="1">
        <v>3.31</v>
      </c>
      <c r="G137" s="2">
        <f t="shared" si="4"/>
        <v>160.535</v>
      </c>
      <c r="H137" s="2">
        <f>RANK(G137,G:G)</f>
        <v>139</v>
      </c>
      <c r="I137" s="2">
        <f t="shared" si="5"/>
        <v>146.20000000000002</v>
      </c>
      <c r="J137" s="7">
        <f>RANK(I137,I:I,1)</f>
        <v>147</v>
      </c>
      <c r="K137" s="3" t="s">
        <v>246</v>
      </c>
    </row>
    <row r="138" spans="1:11" x14ac:dyDescent="0.2">
      <c r="A138" s="3" t="s">
        <v>205</v>
      </c>
      <c r="B138" s="7">
        <v>107</v>
      </c>
      <c r="C138" s="1">
        <v>46.5</v>
      </c>
      <c r="D138" s="1">
        <v>3.59</v>
      </c>
      <c r="E138" s="2">
        <f>RANK(D138,D:D)</f>
        <v>104</v>
      </c>
      <c r="F138" s="1">
        <v>3.66</v>
      </c>
      <c r="G138" s="2">
        <f t="shared" si="4"/>
        <v>170.19</v>
      </c>
      <c r="H138" s="2">
        <f>RANK(G138,G:G)</f>
        <v>121</v>
      </c>
      <c r="I138" s="2">
        <f t="shared" si="5"/>
        <v>105.70000000000002</v>
      </c>
      <c r="J138" s="7">
        <f>RANK(I138,I:I,1)</f>
        <v>107</v>
      </c>
      <c r="K138" s="3" t="s">
        <v>247</v>
      </c>
    </row>
    <row r="139" spans="1:11" x14ac:dyDescent="0.2">
      <c r="A139" s="3" t="s">
        <v>204</v>
      </c>
      <c r="B139" s="7">
        <v>142</v>
      </c>
      <c r="C139" s="1">
        <v>50.5</v>
      </c>
      <c r="D139" s="1">
        <v>3.25</v>
      </c>
      <c r="E139" s="2">
        <f>RANK(D139,D:D)</f>
        <v>143</v>
      </c>
      <c r="F139" s="1">
        <v>3.44</v>
      </c>
      <c r="G139" s="2">
        <f t="shared" si="4"/>
        <v>173.72</v>
      </c>
      <c r="H139" s="2">
        <f>RANK(G139,G:G)</f>
        <v>111</v>
      </c>
      <c r="I139" s="2">
        <f t="shared" si="5"/>
        <v>139.80000000000001</v>
      </c>
      <c r="J139" s="7">
        <f>RANK(I139,I:I,1)</f>
        <v>142</v>
      </c>
      <c r="K139" s="3" t="s">
        <v>247</v>
      </c>
    </row>
    <row r="140" spans="1:11" x14ac:dyDescent="0.2">
      <c r="A140" s="3" t="s">
        <v>203</v>
      </c>
      <c r="B140" s="7">
        <v>145</v>
      </c>
      <c r="C140" s="1">
        <v>50</v>
      </c>
      <c r="D140" s="1">
        <v>3.22</v>
      </c>
      <c r="E140" s="2">
        <f>RANK(D140,D:D)</f>
        <v>145</v>
      </c>
      <c r="F140" s="1">
        <v>3.26</v>
      </c>
      <c r="G140" s="2">
        <f t="shared" si="4"/>
        <v>163</v>
      </c>
      <c r="H140" s="2">
        <f>RANK(G140,G:G)</f>
        <v>134</v>
      </c>
      <c r="I140" s="2">
        <f t="shared" si="5"/>
        <v>143.9</v>
      </c>
      <c r="J140" s="7">
        <f>RANK(I140,I:I,1)</f>
        <v>145</v>
      </c>
      <c r="K140" s="3" t="s">
        <v>247</v>
      </c>
    </row>
    <row r="141" spans="1:11" x14ac:dyDescent="0.2">
      <c r="A141" s="3" t="s">
        <v>201</v>
      </c>
      <c r="B141" s="7">
        <v>124</v>
      </c>
      <c r="C141" s="1">
        <v>46</v>
      </c>
      <c r="D141" s="1">
        <v>3.48</v>
      </c>
      <c r="E141" s="2">
        <f>RANK(D141,D:D)</f>
        <v>119</v>
      </c>
      <c r="F141" s="1">
        <v>3.51</v>
      </c>
      <c r="G141" s="2">
        <f t="shared" si="4"/>
        <v>161.45999999999998</v>
      </c>
      <c r="H141" s="2">
        <f>RANK(G141,G:G)</f>
        <v>136</v>
      </c>
      <c r="I141" s="2">
        <f t="shared" si="5"/>
        <v>120.70000000000002</v>
      </c>
      <c r="J141" s="7">
        <f>RANK(I141,I:I,1)</f>
        <v>124</v>
      </c>
      <c r="K141" s="3" t="s">
        <v>243</v>
      </c>
    </row>
    <row r="142" spans="1:11" x14ac:dyDescent="0.2">
      <c r="A142" s="3" t="s">
        <v>208</v>
      </c>
      <c r="B142" s="7">
        <v>136</v>
      </c>
      <c r="C142" s="1">
        <v>51.5</v>
      </c>
      <c r="D142" s="1">
        <v>3.3</v>
      </c>
      <c r="E142" s="2">
        <f>RANK(D142,D:D)</f>
        <v>136</v>
      </c>
      <c r="F142" s="1">
        <v>3.5</v>
      </c>
      <c r="G142" s="2">
        <f t="shared" si="4"/>
        <v>180.25</v>
      </c>
      <c r="H142" s="2">
        <f>RANK(G142,G:G)</f>
        <v>103</v>
      </c>
      <c r="I142" s="2">
        <f t="shared" si="5"/>
        <v>132.70000000000002</v>
      </c>
      <c r="J142" s="7">
        <f>RANK(I142,I:I,1)</f>
        <v>136</v>
      </c>
      <c r="K142" s="3" t="s">
        <v>243</v>
      </c>
    </row>
    <row r="143" spans="1:11" x14ac:dyDescent="0.2">
      <c r="A143" s="3" t="s">
        <v>206</v>
      </c>
      <c r="B143" s="7">
        <v>151</v>
      </c>
      <c r="C143" s="1">
        <v>47</v>
      </c>
      <c r="D143" s="1">
        <v>2.99</v>
      </c>
      <c r="E143" s="2">
        <f>RANK(D143,D:D)</f>
        <v>151</v>
      </c>
      <c r="F143" s="1">
        <v>3</v>
      </c>
      <c r="G143" s="2">
        <f t="shared" si="4"/>
        <v>141</v>
      </c>
      <c r="H143" s="2">
        <f>RANK(G143,G:G)</f>
        <v>156</v>
      </c>
      <c r="I143" s="2">
        <f t="shared" si="5"/>
        <v>151.5</v>
      </c>
      <c r="J143" s="7">
        <f>RANK(I143,I:I,1)</f>
        <v>151</v>
      </c>
      <c r="K143" s="3" t="s">
        <v>243</v>
      </c>
    </row>
    <row r="144" spans="1:11" x14ac:dyDescent="0.2">
      <c r="A144" s="3" t="s">
        <v>212</v>
      </c>
      <c r="B144" s="7">
        <v>146</v>
      </c>
      <c r="C144" s="1">
        <v>51</v>
      </c>
      <c r="D144" s="1">
        <v>3.17</v>
      </c>
      <c r="E144" s="2">
        <f>RANK(D144,D:D)</f>
        <v>148</v>
      </c>
      <c r="F144" s="1">
        <v>3.27</v>
      </c>
      <c r="G144" s="2">
        <f t="shared" si="4"/>
        <v>166.77</v>
      </c>
      <c r="H144" s="2">
        <f>RANK(G144,G:G)</f>
        <v>127</v>
      </c>
      <c r="I144" s="2">
        <f t="shared" si="5"/>
        <v>145.9</v>
      </c>
      <c r="J144" s="7">
        <f>RANK(I144,I:I,1)</f>
        <v>146</v>
      </c>
      <c r="K144" s="3" t="s">
        <v>244</v>
      </c>
    </row>
    <row r="145" spans="1:11" x14ac:dyDescent="0.2">
      <c r="A145" s="3" t="s">
        <v>207</v>
      </c>
      <c r="B145" s="7">
        <v>148</v>
      </c>
      <c r="C145" s="1">
        <v>46</v>
      </c>
      <c r="D145" s="1">
        <v>3.2</v>
      </c>
      <c r="E145" s="2">
        <f>RANK(D145,D:D)</f>
        <v>146</v>
      </c>
      <c r="F145" s="1">
        <v>3.3</v>
      </c>
      <c r="G145" s="2">
        <f t="shared" si="4"/>
        <v>151.79999999999998</v>
      </c>
      <c r="H145" s="2">
        <f>RANK(G145,G:G)</f>
        <v>152</v>
      </c>
      <c r="I145" s="2">
        <f t="shared" si="5"/>
        <v>146.6</v>
      </c>
      <c r="J145" s="7">
        <f>RANK(I145,I:I,1)</f>
        <v>148</v>
      </c>
      <c r="K145" s="3" t="s">
        <v>246</v>
      </c>
    </row>
    <row r="146" spans="1:11" x14ac:dyDescent="0.2">
      <c r="A146" s="3" t="s">
        <v>211</v>
      </c>
      <c r="B146" s="7">
        <v>125</v>
      </c>
      <c r="C146" s="1">
        <v>52</v>
      </c>
      <c r="D146" s="1">
        <v>3.44</v>
      </c>
      <c r="E146" s="2">
        <f>RANK(D146,D:D)</f>
        <v>125</v>
      </c>
      <c r="F146" s="1">
        <v>3.61</v>
      </c>
      <c r="G146" s="2">
        <f t="shared" si="4"/>
        <v>187.72</v>
      </c>
      <c r="H146" s="2">
        <f>RANK(G146,G:G)</f>
        <v>86</v>
      </c>
      <c r="I146" s="2">
        <f t="shared" si="5"/>
        <v>121.1</v>
      </c>
      <c r="J146" s="7">
        <f>RANK(I146,I:I,1)</f>
        <v>125</v>
      </c>
      <c r="K146" s="3" t="s">
        <v>242</v>
      </c>
    </row>
    <row r="147" spans="1:11" x14ac:dyDescent="0.2">
      <c r="A147" s="3" t="s">
        <v>209</v>
      </c>
      <c r="B147" s="7">
        <v>138</v>
      </c>
      <c r="C147" s="1">
        <v>51</v>
      </c>
      <c r="D147" s="1">
        <v>3.29</v>
      </c>
      <c r="E147" s="2">
        <f>RANK(D147,D:D)</f>
        <v>138</v>
      </c>
      <c r="F147" s="1">
        <v>3.42</v>
      </c>
      <c r="G147" s="2">
        <f t="shared" si="4"/>
        <v>174.42</v>
      </c>
      <c r="H147" s="2">
        <f>RANK(G147,G:G)</f>
        <v>110</v>
      </c>
      <c r="I147" s="2">
        <f t="shared" si="5"/>
        <v>135.19999999999999</v>
      </c>
      <c r="J147" s="7">
        <f>RANK(I147,I:I,1)</f>
        <v>138</v>
      </c>
      <c r="K147" s="3" t="s">
        <v>242</v>
      </c>
    </row>
    <row r="148" spans="1:11" x14ac:dyDescent="0.2">
      <c r="A148" s="3" t="s">
        <v>210</v>
      </c>
      <c r="B148" s="7">
        <v>154</v>
      </c>
      <c r="C148" s="1">
        <v>52.5</v>
      </c>
      <c r="D148" s="1">
        <v>2.93</v>
      </c>
      <c r="E148" s="2">
        <f>RANK(D148,D:D)</f>
        <v>154</v>
      </c>
      <c r="F148" s="1">
        <v>3.04</v>
      </c>
      <c r="G148" s="2">
        <f t="shared" si="4"/>
        <v>159.6</v>
      </c>
      <c r="H148" s="2">
        <f>RANK(G148,G:G)</f>
        <v>144</v>
      </c>
      <c r="I148" s="2">
        <f t="shared" si="5"/>
        <v>153</v>
      </c>
      <c r="J148" s="7">
        <f>RANK(I148,I:I,1)</f>
        <v>154</v>
      </c>
      <c r="K148" s="3" t="s">
        <v>244</v>
      </c>
    </row>
    <row r="149" spans="1:11" x14ac:dyDescent="0.2">
      <c r="A149" s="3" t="s">
        <v>213</v>
      </c>
      <c r="B149" s="7">
        <v>160</v>
      </c>
      <c r="C149" s="1">
        <v>49.5</v>
      </c>
      <c r="D149" s="1">
        <v>2.66</v>
      </c>
      <c r="E149" s="2">
        <f>RANK(D149,D:D)</f>
        <v>159</v>
      </c>
      <c r="F149" s="1">
        <v>2.83</v>
      </c>
      <c r="G149" s="2">
        <f t="shared" si="4"/>
        <v>140.08500000000001</v>
      </c>
      <c r="H149" s="2">
        <f>RANK(G149,G:G)</f>
        <v>158</v>
      </c>
      <c r="I149" s="2">
        <f t="shared" si="5"/>
        <v>158.9</v>
      </c>
      <c r="J149" s="7">
        <f>RANK(I149,I:I,1)</f>
        <v>160</v>
      </c>
      <c r="K149" s="3" t="s">
        <v>247</v>
      </c>
    </row>
    <row r="150" spans="1:11" x14ac:dyDescent="0.2">
      <c r="A150" s="3" t="s">
        <v>214</v>
      </c>
      <c r="B150" s="7">
        <v>144</v>
      </c>
      <c r="C150" s="1">
        <v>46.5</v>
      </c>
      <c r="D150" s="1">
        <v>3.26</v>
      </c>
      <c r="E150" s="2">
        <f>RANK(D150,D:D)</f>
        <v>142</v>
      </c>
      <c r="F150" s="1">
        <v>3.34</v>
      </c>
      <c r="G150" s="2">
        <f t="shared" si="4"/>
        <v>155.31</v>
      </c>
      <c r="H150" s="2">
        <f>RANK(G150,G:G)</f>
        <v>148</v>
      </c>
      <c r="I150" s="2">
        <f t="shared" si="5"/>
        <v>142.6</v>
      </c>
      <c r="J150" s="7">
        <f>RANK(I150,I:I,1)</f>
        <v>144</v>
      </c>
      <c r="K150" s="3" t="s">
        <v>246</v>
      </c>
    </row>
    <row r="151" spans="1:11" x14ac:dyDescent="0.2">
      <c r="A151" s="3" t="s">
        <v>215</v>
      </c>
      <c r="B151" s="7">
        <v>131</v>
      </c>
      <c r="C151" s="1">
        <v>53</v>
      </c>
      <c r="D151" s="1">
        <v>3.31</v>
      </c>
      <c r="E151" s="2">
        <f>RANK(D151,D:D)</f>
        <v>135</v>
      </c>
      <c r="F151" s="1">
        <v>3.4</v>
      </c>
      <c r="G151" s="2">
        <f t="shared" si="4"/>
        <v>180.2</v>
      </c>
      <c r="H151" s="2">
        <f>RANK(G151,G:G)</f>
        <v>104</v>
      </c>
      <c r="I151" s="2">
        <f t="shared" si="5"/>
        <v>131.9</v>
      </c>
      <c r="J151" s="7">
        <f>RANK(I151,I:I,1)</f>
        <v>131</v>
      </c>
      <c r="K151" s="3" t="s">
        <v>246</v>
      </c>
    </row>
    <row r="152" spans="1:11" x14ac:dyDescent="0.2">
      <c r="A152" s="3" t="s">
        <v>216</v>
      </c>
      <c r="B152" s="7">
        <v>137</v>
      </c>
      <c r="C152" s="1">
        <v>51</v>
      </c>
      <c r="D152" s="1">
        <v>3.3</v>
      </c>
      <c r="E152" s="2">
        <f>RANK(D152,D:D)</f>
        <v>136</v>
      </c>
      <c r="F152" s="1">
        <v>3.38</v>
      </c>
      <c r="G152" s="2">
        <f t="shared" si="4"/>
        <v>172.38</v>
      </c>
      <c r="H152" s="2">
        <f>RANK(G152,G:G)</f>
        <v>115</v>
      </c>
      <c r="I152" s="2">
        <f t="shared" si="5"/>
        <v>133.9</v>
      </c>
      <c r="J152" s="7">
        <f>RANK(I152,I:I,1)</f>
        <v>137</v>
      </c>
      <c r="K152" s="3" t="s">
        <v>246</v>
      </c>
    </row>
    <row r="153" spans="1:11" x14ac:dyDescent="0.2">
      <c r="A153" s="3" t="s">
        <v>217</v>
      </c>
      <c r="B153" s="7">
        <v>131</v>
      </c>
      <c r="C153" s="1">
        <v>48</v>
      </c>
      <c r="D153" s="1">
        <v>3.33</v>
      </c>
      <c r="E153" s="2">
        <f>RANK(D153,D:D)</f>
        <v>131</v>
      </c>
      <c r="F153" s="1">
        <v>3.34</v>
      </c>
      <c r="G153" s="2">
        <f t="shared" si="4"/>
        <v>160.32</v>
      </c>
      <c r="H153" s="2">
        <f>RANK(G153,G:G)</f>
        <v>140</v>
      </c>
      <c r="I153" s="2">
        <f t="shared" si="5"/>
        <v>131.9</v>
      </c>
      <c r="J153" s="7">
        <f>RANK(I153,I:I,1)</f>
        <v>131</v>
      </c>
      <c r="K153" s="3" t="s">
        <v>246</v>
      </c>
    </row>
    <row r="154" spans="1:11" x14ac:dyDescent="0.2">
      <c r="A154" s="3" t="s">
        <v>218</v>
      </c>
      <c r="B154" s="7">
        <v>126</v>
      </c>
      <c r="C154" s="1">
        <v>56.5</v>
      </c>
      <c r="D154" s="1">
        <v>3.36</v>
      </c>
      <c r="E154" s="2">
        <f>RANK(D154,D:D)</f>
        <v>129</v>
      </c>
      <c r="F154" s="1">
        <v>3.46</v>
      </c>
      <c r="G154" s="2">
        <f t="shared" si="4"/>
        <v>195.49</v>
      </c>
      <c r="H154" s="2">
        <f>RANK(G154,G:G)</f>
        <v>70</v>
      </c>
      <c r="I154" s="2">
        <f t="shared" si="5"/>
        <v>123.10000000000001</v>
      </c>
      <c r="J154" s="7">
        <f>RANK(I154,I:I,1)</f>
        <v>126</v>
      </c>
      <c r="K154" s="3" t="s">
        <v>246</v>
      </c>
    </row>
    <row r="155" spans="1:11" x14ac:dyDescent="0.2">
      <c r="A155" s="3" t="s">
        <v>219</v>
      </c>
      <c r="B155" s="7">
        <v>133</v>
      </c>
      <c r="C155" s="1">
        <v>47</v>
      </c>
      <c r="D155" s="1">
        <v>3.33</v>
      </c>
      <c r="E155" s="2">
        <f>RANK(D155,D:D)</f>
        <v>131</v>
      </c>
      <c r="F155" s="1">
        <v>3.41</v>
      </c>
      <c r="G155" s="2">
        <f t="shared" si="4"/>
        <v>160.27000000000001</v>
      </c>
      <c r="H155" s="2">
        <f>RANK(G155,G:G)</f>
        <v>141</v>
      </c>
      <c r="I155" s="2">
        <f t="shared" si="5"/>
        <v>132</v>
      </c>
      <c r="J155" s="7">
        <f>RANK(I155,I:I,1)</f>
        <v>133</v>
      </c>
      <c r="K155" s="3" t="s">
        <v>246</v>
      </c>
    </row>
    <row r="156" spans="1:11" x14ac:dyDescent="0.2">
      <c r="A156" s="3" t="s">
        <v>222</v>
      </c>
      <c r="B156" s="7">
        <v>155</v>
      </c>
      <c r="C156" s="1">
        <v>45</v>
      </c>
      <c r="D156" s="1">
        <v>2.97</v>
      </c>
      <c r="E156" s="2">
        <f>RANK(D156,D:D)</f>
        <v>153</v>
      </c>
      <c r="F156" s="1">
        <v>3.1</v>
      </c>
      <c r="G156" s="2">
        <f t="shared" si="4"/>
        <v>139.5</v>
      </c>
      <c r="H156" s="2">
        <f>RANK(G156,G:G)</f>
        <v>159</v>
      </c>
      <c r="I156" s="2">
        <f t="shared" si="5"/>
        <v>153.60000000000002</v>
      </c>
      <c r="J156" s="7">
        <f>RANK(I156,I:I,1)</f>
        <v>155</v>
      </c>
      <c r="K156" s="3" t="s">
        <v>246</v>
      </c>
    </row>
    <row r="157" spans="1:11" x14ac:dyDescent="0.2">
      <c r="A157" s="3" t="s">
        <v>220</v>
      </c>
      <c r="B157" s="7">
        <v>156</v>
      </c>
      <c r="C157" s="1">
        <v>52.5</v>
      </c>
      <c r="D157" s="1">
        <v>2.84</v>
      </c>
      <c r="E157" s="2">
        <f>RANK(D157,D:D)</f>
        <v>156</v>
      </c>
      <c r="F157" s="1">
        <v>3.07</v>
      </c>
      <c r="G157" s="2">
        <f t="shared" si="4"/>
        <v>161.17499999999998</v>
      </c>
      <c r="H157" s="2">
        <f>RANK(G157,G:G)</f>
        <v>137</v>
      </c>
      <c r="I157" s="2">
        <f t="shared" si="5"/>
        <v>154.1</v>
      </c>
      <c r="J157" s="7">
        <f>RANK(I157,I:I,1)</f>
        <v>156</v>
      </c>
      <c r="K157" s="3" t="s">
        <v>241</v>
      </c>
    </row>
    <row r="158" spans="1:11" x14ac:dyDescent="0.2">
      <c r="A158" s="3" t="s">
        <v>221</v>
      </c>
      <c r="B158" s="7">
        <v>159</v>
      </c>
      <c r="C158" s="1">
        <v>42</v>
      </c>
      <c r="D158" s="1">
        <v>2.71</v>
      </c>
      <c r="E158" s="2">
        <f>RANK(D158,D:D)</f>
        <v>158</v>
      </c>
      <c r="F158" s="1">
        <v>2.81</v>
      </c>
      <c r="G158" s="2">
        <f t="shared" si="4"/>
        <v>118.02</v>
      </c>
      <c r="H158" s="2">
        <f>RANK(G158,G:G)</f>
        <v>164</v>
      </c>
      <c r="I158" s="2">
        <f t="shared" si="5"/>
        <v>158.60000000000002</v>
      </c>
      <c r="J158" s="7">
        <f>RANK(I158,I:I,1)</f>
        <v>159</v>
      </c>
      <c r="K158" s="3" t="s">
        <v>246</v>
      </c>
    </row>
    <row r="159" spans="1:11" x14ac:dyDescent="0.2">
      <c r="A159" s="3" t="s">
        <v>223</v>
      </c>
      <c r="B159" s="7">
        <v>157</v>
      </c>
      <c r="C159" s="1">
        <v>48</v>
      </c>
      <c r="D159" s="1">
        <v>2.81</v>
      </c>
      <c r="E159" s="2">
        <f>RANK(D159,D:D)</f>
        <v>157</v>
      </c>
      <c r="F159" s="1">
        <v>2.92</v>
      </c>
      <c r="G159" s="2">
        <f t="shared" si="4"/>
        <v>140.16</v>
      </c>
      <c r="H159" s="2">
        <f>RANK(G159,G:G)</f>
        <v>157</v>
      </c>
      <c r="I159" s="2">
        <f t="shared" si="5"/>
        <v>157</v>
      </c>
      <c r="J159" s="7">
        <f>RANK(I159,I:I,1)</f>
        <v>157</v>
      </c>
      <c r="K159" s="3" t="s">
        <v>246</v>
      </c>
    </row>
    <row r="160" spans="1:11" x14ac:dyDescent="0.2">
      <c r="A160" s="3" t="s">
        <v>224</v>
      </c>
      <c r="B160" s="7">
        <v>162</v>
      </c>
      <c r="C160" s="1">
        <v>45</v>
      </c>
      <c r="D160" s="1">
        <v>2.5299999999999998</v>
      </c>
      <c r="E160" s="2">
        <f>RANK(D160,D:D)</f>
        <v>162</v>
      </c>
      <c r="F160" s="1">
        <v>2.68</v>
      </c>
      <c r="G160" s="2">
        <f t="shared" si="4"/>
        <v>120.60000000000001</v>
      </c>
      <c r="H160" s="2">
        <f>RANK(G160,G:G)</f>
        <v>162</v>
      </c>
      <c r="I160" s="2">
        <f t="shared" si="5"/>
        <v>162</v>
      </c>
      <c r="J160" s="7">
        <f>RANK(I160,I:I,1)</f>
        <v>162</v>
      </c>
      <c r="K160" s="3" t="s">
        <v>246</v>
      </c>
    </row>
    <row r="161" spans="1:11" x14ac:dyDescent="0.2">
      <c r="A161" s="3" t="s">
        <v>225</v>
      </c>
      <c r="B161" s="7">
        <v>153</v>
      </c>
      <c r="C161" s="1">
        <v>52.5</v>
      </c>
      <c r="D161" s="1">
        <v>2.91</v>
      </c>
      <c r="E161" s="2">
        <f>RANK(D161,D:D)</f>
        <v>155</v>
      </c>
      <c r="F161" s="1">
        <v>3.12</v>
      </c>
      <c r="G161" s="2">
        <f t="shared" si="4"/>
        <v>163.80000000000001</v>
      </c>
      <c r="H161" s="2">
        <f>RANK(G161,G:G)</f>
        <v>130</v>
      </c>
      <c r="I161" s="2">
        <f t="shared" si="5"/>
        <v>152.5</v>
      </c>
      <c r="J161" s="7">
        <f>RANK(I161,I:I,1)</f>
        <v>153</v>
      </c>
      <c r="K161" s="3" t="s">
        <v>245</v>
      </c>
    </row>
    <row r="162" spans="1:11" x14ac:dyDescent="0.2">
      <c r="A162" s="3" t="s">
        <v>227</v>
      </c>
      <c r="B162" s="7">
        <v>158</v>
      </c>
      <c r="C162" s="1">
        <v>50</v>
      </c>
      <c r="D162" s="1">
        <v>2.66</v>
      </c>
      <c r="E162" s="2">
        <f>RANK(D162,D:D)</f>
        <v>159</v>
      </c>
      <c r="F162" s="1">
        <v>3.03</v>
      </c>
      <c r="G162" s="2">
        <f t="shared" si="4"/>
        <v>151.5</v>
      </c>
      <c r="H162" s="2">
        <f>RANK(G162,G:G)</f>
        <v>153</v>
      </c>
      <c r="I162" s="2">
        <f t="shared" si="5"/>
        <v>158.4</v>
      </c>
      <c r="J162" s="7">
        <f>RANK(I162,I:I,1)</f>
        <v>158</v>
      </c>
      <c r="K162" s="3" t="s">
        <v>244</v>
      </c>
    </row>
    <row r="163" spans="1:11" x14ac:dyDescent="0.2">
      <c r="A163" s="3" t="s">
        <v>228</v>
      </c>
      <c r="B163" s="7">
        <v>168</v>
      </c>
      <c r="C163" s="1">
        <v>36.5</v>
      </c>
      <c r="D163" s="1">
        <v>1.95</v>
      </c>
      <c r="E163" s="2">
        <f>RANK(D163,D:D)</f>
        <v>168</v>
      </c>
      <c r="F163" s="1">
        <v>2.13</v>
      </c>
      <c r="G163" s="2">
        <f t="shared" si="4"/>
        <v>77.74499999999999</v>
      </c>
      <c r="H163" s="2">
        <f>RANK(G163,G:G)</f>
        <v>168</v>
      </c>
      <c r="I163" s="2">
        <f t="shared" si="5"/>
        <v>168.00000000000003</v>
      </c>
      <c r="J163" s="7">
        <f>RANK(I163,I:I,1)</f>
        <v>168</v>
      </c>
      <c r="K163" s="3" t="s">
        <v>245</v>
      </c>
    </row>
    <row r="164" spans="1:11" x14ac:dyDescent="0.2">
      <c r="A164" s="3" t="s">
        <v>229</v>
      </c>
      <c r="B164" s="7">
        <v>165</v>
      </c>
      <c r="C164" s="1">
        <v>50.5</v>
      </c>
      <c r="D164" s="1">
        <v>2.3199999999999998</v>
      </c>
      <c r="E164" s="2">
        <f t="shared" ref="E164:E168" si="6">RANK(D164,D:D)</f>
        <v>165</v>
      </c>
      <c r="F164" s="1">
        <v>2.36</v>
      </c>
      <c r="G164" s="2">
        <f t="shared" ref="G164:G169" si="7">F164*C164</f>
        <v>119.17999999999999</v>
      </c>
      <c r="H164" s="2">
        <f t="shared" ref="H164:H169" si="8">RANK(G164,G:G)</f>
        <v>163</v>
      </c>
      <c r="I164" s="2">
        <f t="shared" ref="I164:I169" si="9">E164*0.9+H164*0.1</f>
        <v>164.8</v>
      </c>
      <c r="J164" s="7">
        <f t="shared" ref="J164:J169" si="10">RANK(I164,I:I,1)</f>
        <v>165</v>
      </c>
      <c r="K164" s="3" t="s">
        <v>244</v>
      </c>
    </row>
    <row r="165" spans="1:11" x14ac:dyDescent="0.2">
      <c r="A165" s="3" t="s">
        <v>230</v>
      </c>
      <c r="B165" s="7">
        <v>163</v>
      </c>
      <c r="C165" s="1">
        <v>42</v>
      </c>
      <c r="D165" s="1">
        <v>2.5099999999999998</v>
      </c>
      <c r="E165" s="2">
        <f t="shared" si="6"/>
        <v>163</v>
      </c>
      <c r="F165" s="1">
        <v>2.65</v>
      </c>
      <c r="G165" s="2">
        <f t="shared" si="7"/>
        <v>111.3</v>
      </c>
      <c r="H165" s="2">
        <f t="shared" si="8"/>
        <v>165</v>
      </c>
      <c r="I165" s="2">
        <f t="shared" si="9"/>
        <v>163.20000000000002</v>
      </c>
      <c r="J165" s="7">
        <f t="shared" si="10"/>
        <v>163</v>
      </c>
      <c r="K165" s="3" t="s">
        <v>241</v>
      </c>
    </row>
    <row r="166" spans="1:11" x14ac:dyDescent="0.2">
      <c r="A166" s="3" t="s">
        <v>231</v>
      </c>
      <c r="B166" s="7">
        <v>161</v>
      </c>
      <c r="C166" s="1">
        <v>43.5</v>
      </c>
      <c r="D166" s="1">
        <v>2.54</v>
      </c>
      <c r="E166" s="2">
        <f t="shared" si="6"/>
        <v>161</v>
      </c>
      <c r="F166" s="1">
        <v>2.87</v>
      </c>
      <c r="G166" s="2">
        <f t="shared" si="7"/>
        <v>124.845</v>
      </c>
      <c r="H166" s="2">
        <f t="shared" si="8"/>
        <v>161</v>
      </c>
      <c r="I166" s="2">
        <f t="shared" si="9"/>
        <v>161</v>
      </c>
      <c r="J166" s="7">
        <f t="shared" si="10"/>
        <v>161</v>
      </c>
      <c r="K166" s="3" t="s">
        <v>241</v>
      </c>
    </row>
    <row r="167" spans="1:11" x14ac:dyDescent="0.2">
      <c r="A167" s="3" t="s">
        <v>232</v>
      </c>
      <c r="B167" s="7">
        <v>166</v>
      </c>
      <c r="C167" s="1">
        <v>36.5</v>
      </c>
      <c r="D167" s="1">
        <v>2.27</v>
      </c>
      <c r="E167" s="2">
        <f t="shared" si="6"/>
        <v>166</v>
      </c>
      <c r="F167" s="1">
        <v>2.3199999999999998</v>
      </c>
      <c r="G167" s="2">
        <f t="shared" si="7"/>
        <v>84.679999999999993</v>
      </c>
      <c r="H167" s="2">
        <f t="shared" si="8"/>
        <v>167</v>
      </c>
      <c r="I167" s="2">
        <f t="shared" si="9"/>
        <v>166.1</v>
      </c>
      <c r="J167" s="7">
        <f t="shared" si="10"/>
        <v>166</v>
      </c>
      <c r="K167" s="3" t="s">
        <v>242</v>
      </c>
    </row>
    <row r="168" spans="1:11" x14ac:dyDescent="0.2">
      <c r="A168" s="3" t="s">
        <v>234</v>
      </c>
      <c r="B168" s="7">
        <v>167</v>
      </c>
      <c r="C168" s="1">
        <v>41.5</v>
      </c>
      <c r="D168" s="1">
        <v>2.19</v>
      </c>
      <c r="E168" s="2">
        <f t="shared" si="6"/>
        <v>167</v>
      </c>
      <c r="F168" s="1">
        <v>2.44</v>
      </c>
      <c r="G168" s="2">
        <f t="shared" si="7"/>
        <v>101.25999999999999</v>
      </c>
      <c r="H168" s="2">
        <f t="shared" si="8"/>
        <v>166</v>
      </c>
      <c r="I168" s="2">
        <f t="shared" si="9"/>
        <v>166.9</v>
      </c>
      <c r="J168" s="7">
        <f t="shared" si="10"/>
        <v>167</v>
      </c>
      <c r="K168" s="3" t="s">
        <v>246</v>
      </c>
    </row>
    <row r="169" spans="1:11" x14ac:dyDescent="0.2">
      <c r="A169" s="3" t="s">
        <v>239</v>
      </c>
      <c r="B169" s="7">
        <v>164</v>
      </c>
      <c r="C169" s="1">
        <v>52</v>
      </c>
      <c r="D169" s="1">
        <v>2.34</v>
      </c>
      <c r="E169" s="2">
        <f>RANK(D169,D:D)</f>
        <v>164</v>
      </c>
      <c r="F169" s="1">
        <v>2.4700000000000002</v>
      </c>
      <c r="G169" s="2">
        <f t="shared" si="7"/>
        <v>128.44</v>
      </c>
      <c r="H169" s="2">
        <f t="shared" si="8"/>
        <v>160</v>
      </c>
      <c r="I169" s="2">
        <f t="shared" si="9"/>
        <v>163.6</v>
      </c>
      <c r="J169" s="7">
        <f t="shared" si="10"/>
        <v>164</v>
      </c>
      <c r="K169" s="3" t="s">
        <v>247</v>
      </c>
    </row>
    <row r="170" spans="1:11" x14ac:dyDescent="0.2">
      <c r="A170" s="10"/>
      <c r="B170" s="9" t="s">
        <v>448</v>
      </c>
      <c r="C170" s="10"/>
      <c r="D170" s="10"/>
      <c r="E170" s="6"/>
      <c r="F170" s="10"/>
      <c r="G170" s="6"/>
      <c r="H170" s="6"/>
      <c r="I170" s="6"/>
      <c r="J170" s="9" t="s">
        <v>449</v>
      </c>
      <c r="K170" s="10"/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303F9-D99E-45A1-9DE9-6B3F0AEF1C57}">
  <dimension ref="A1:K119"/>
  <sheetViews>
    <sheetView workbookViewId="0">
      <selection activeCell="E12" sqref="E12"/>
    </sheetView>
  </sheetViews>
  <sheetFormatPr defaultRowHeight="14.25" x14ac:dyDescent="0.2"/>
  <cols>
    <col min="1" max="1" width="11.625" style="5" customWidth="1"/>
    <col min="2" max="2" width="16.75" style="8" bestFit="1" customWidth="1"/>
    <col min="3" max="3" width="13.625" style="5" customWidth="1"/>
    <col min="4" max="4" width="19.625" style="5" customWidth="1"/>
    <col min="5" max="5" width="25.75" bestFit="1" customWidth="1"/>
    <col min="6" max="6" width="16.625" style="5" customWidth="1"/>
    <col min="7" max="7" width="28.25" bestFit="1" customWidth="1"/>
    <col min="8" max="8" width="32.5" bestFit="1" customWidth="1"/>
    <col min="9" max="9" width="9.625" bestFit="1" customWidth="1"/>
    <col min="10" max="10" width="16.75" style="8" bestFit="1" customWidth="1"/>
    <col min="11" max="11" width="11.625" style="5" bestFit="1" customWidth="1"/>
  </cols>
  <sheetData>
    <row r="1" spans="1:11" x14ac:dyDescent="0.2">
      <c r="A1" s="4" t="s">
        <v>0</v>
      </c>
      <c r="B1" s="7" t="s">
        <v>445</v>
      </c>
      <c r="C1" s="4" t="s">
        <v>1</v>
      </c>
      <c r="D1" s="4" t="s">
        <v>2</v>
      </c>
      <c r="E1" s="2" t="s">
        <v>3</v>
      </c>
      <c r="F1" s="4" t="s">
        <v>4</v>
      </c>
      <c r="G1" s="2" t="s">
        <v>5</v>
      </c>
      <c r="H1" s="2" t="s">
        <v>6</v>
      </c>
      <c r="I1" s="2" t="s">
        <v>7</v>
      </c>
      <c r="J1" s="7" t="s">
        <v>445</v>
      </c>
      <c r="K1" s="4" t="s">
        <v>8</v>
      </c>
    </row>
    <row r="2" spans="1:11" x14ac:dyDescent="0.2">
      <c r="A2" s="3" t="s">
        <v>252</v>
      </c>
      <c r="B2" s="7">
        <v>1</v>
      </c>
      <c r="C2" s="1">
        <v>51.5</v>
      </c>
      <c r="D2" s="1">
        <v>4.67</v>
      </c>
      <c r="E2" s="2">
        <f>RANK(D2,D:D)</f>
        <v>1</v>
      </c>
      <c r="F2" s="1">
        <v>4.5999999999999996</v>
      </c>
      <c r="G2" s="2">
        <f t="shared" ref="G2:G64" si="0">F2*C2</f>
        <v>236.89999999999998</v>
      </c>
      <c r="H2" s="2">
        <f>RANK(G2,G:G)</f>
        <v>5</v>
      </c>
      <c r="I2" s="2">
        <f t="shared" ref="I2:I64" si="1">E2*0.9+H2*0.1</f>
        <v>1.4</v>
      </c>
      <c r="J2" s="7">
        <f>RANK(I2,I:I,1)</f>
        <v>1</v>
      </c>
      <c r="K2" s="3" t="s">
        <v>378</v>
      </c>
    </row>
    <row r="3" spans="1:11" x14ac:dyDescent="0.2">
      <c r="A3" s="3" t="s">
        <v>253</v>
      </c>
      <c r="B3" s="7">
        <v>2</v>
      </c>
      <c r="C3" s="1">
        <v>52.5</v>
      </c>
      <c r="D3" s="1">
        <v>4.63</v>
      </c>
      <c r="E3" s="2">
        <f>RANK(D3,D:D)</f>
        <v>2</v>
      </c>
      <c r="F3" s="1">
        <v>4.5599999999999996</v>
      </c>
      <c r="G3" s="2">
        <f t="shared" si="0"/>
        <v>239.39999999999998</v>
      </c>
      <c r="H3" s="2">
        <f>RANK(G3,G:G)</f>
        <v>4</v>
      </c>
      <c r="I3" s="2">
        <f t="shared" si="1"/>
        <v>2.2000000000000002</v>
      </c>
      <c r="J3" s="7">
        <f>RANK(I3,I:I,1)</f>
        <v>2</v>
      </c>
      <c r="K3" s="3" t="s">
        <v>378</v>
      </c>
    </row>
    <row r="4" spans="1:11" x14ac:dyDescent="0.2">
      <c r="A4" s="3" t="s">
        <v>254</v>
      </c>
      <c r="B4" s="7">
        <v>3</v>
      </c>
      <c r="C4" s="1">
        <v>48</v>
      </c>
      <c r="D4" s="1">
        <v>4.62</v>
      </c>
      <c r="E4" s="2">
        <f>RANK(D4,D:D)</f>
        <v>3</v>
      </c>
      <c r="F4" s="1">
        <v>4.6100000000000003</v>
      </c>
      <c r="G4" s="2">
        <f t="shared" si="0"/>
        <v>221.28000000000003</v>
      </c>
      <c r="H4" s="2">
        <f>RANK(G4,G:G)</f>
        <v>10</v>
      </c>
      <c r="I4" s="2">
        <f t="shared" si="1"/>
        <v>3.7</v>
      </c>
      <c r="J4" s="7">
        <f>RANK(I4,I:I,1)</f>
        <v>3</v>
      </c>
      <c r="K4" s="3" t="s">
        <v>379</v>
      </c>
    </row>
    <row r="5" spans="1:11" x14ac:dyDescent="0.2">
      <c r="A5" s="3" t="s">
        <v>255</v>
      </c>
      <c r="B5" s="7">
        <v>6</v>
      </c>
      <c r="C5" s="1">
        <v>47.5</v>
      </c>
      <c r="D5" s="1">
        <v>4.53</v>
      </c>
      <c r="E5" s="2">
        <f>RANK(D5,D:D)</f>
        <v>5</v>
      </c>
      <c r="F5" s="1">
        <v>4.51</v>
      </c>
      <c r="G5" s="2">
        <f t="shared" si="0"/>
        <v>214.22499999999999</v>
      </c>
      <c r="H5" s="2">
        <f>RANK(G5,G:G)</f>
        <v>15</v>
      </c>
      <c r="I5" s="2">
        <f t="shared" si="1"/>
        <v>6</v>
      </c>
      <c r="J5" s="7">
        <f>RANK(I5,I:I,1)</f>
        <v>6</v>
      </c>
      <c r="K5" s="3" t="s">
        <v>380</v>
      </c>
    </row>
    <row r="6" spans="1:11" x14ac:dyDescent="0.2">
      <c r="A6" s="3" t="s">
        <v>257</v>
      </c>
      <c r="B6" s="7">
        <v>4</v>
      </c>
      <c r="C6" s="1">
        <v>50.5</v>
      </c>
      <c r="D6" s="1">
        <v>4.5599999999999996</v>
      </c>
      <c r="E6" s="2">
        <f>RANK(D6,D:D)</f>
        <v>4</v>
      </c>
      <c r="F6" s="1">
        <v>4.54</v>
      </c>
      <c r="G6" s="2">
        <f t="shared" si="0"/>
        <v>229.27</v>
      </c>
      <c r="H6" s="2">
        <f>RANK(G6,G:G)</f>
        <v>7</v>
      </c>
      <c r="I6" s="2">
        <f t="shared" si="1"/>
        <v>4.3</v>
      </c>
      <c r="J6" s="7">
        <f>RANK(I6,I:I,1)</f>
        <v>4</v>
      </c>
      <c r="K6" s="3" t="s">
        <v>380</v>
      </c>
    </row>
    <row r="7" spans="1:11" x14ac:dyDescent="0.2">
      <c r="A7" s="3" t="s">
        <v>256</v>
      </c>
      <c r="B7" s="7">
        <v>8</v>
      </c>
      <c r="C7" s="1">
        <v>46.5</v>
      </c>
      <c r="D7" s="1">
        <v>4.51</v>
      </c>
      <c r="E7" s="2">
        <f>RANK(D7,D:D)</f>
        <v>7</v>
      </c>
      <c r="F7" s="1">
        <v>4.4000000000000004</v>
      </c>
      <c r="G7" s="2">
        <f t="shared" si="0"/>
        <v>204.60000000000002</v>
      </c>
      <c r="H7" s="2">
        <f>RANK(G7,G:G)</f>
        <v>26</v>
      </c>
      <c r="I7" s="2">
        <f t="shared" si="1"/>
        <v>8.9</v>
      </c>
      <c r="J7" s="7">
        <f>RANK(I7,I:I,1)</f>
        <v>8</v>
      </c>
      <c r="K7" s="3" t="s">
        <v>380</v>
      </c>
    </row>
    <row r="8" spans="1:11" x14ac:dyDescent="0.2">
      <c r="A8" s="3" t="s">
        <v>258</v>
      </c>
      <c r="B8" s="7">
        <v>12</v>
      </c>
      <c r="C8" s="1">
        <v>58</v>
      </c>
      <c r="D8" s="1">
        <v>4.34</v>
      </c>
      <c r="E8" s="2">
        <f>RANK(D8,D:D)</f>
        <v>13</v>
      </c>
      <c r="F8" s="1">
        <v>4.3499999999999996</v>
      </c>
      <c r="G8" s="2">
        <f t="shared" si="0"/>
        <v>252.29999999999998</v>
      </c>
      <c r="H8" s="2">
        <f>RANK(G8,G:G)</f>
        <v>1</v>
      </c>
      <c r="I8" s="2">
        <f t="shared" si="1"/>
        <v>11.8</v>
      </c>
      <c r="J8" s="7">
        <f>RANK(I8,I:I,1)</f>
        <v>12</v>
      </c>
      <c r="K8" s="3" t="s">
        <v>379</v>
      </c>
    </row>
    <row r="9" spans="1:11" x14ac:dyDescent="0.2">
      <c r="A9" s="3" t="s">
        <v>260</v>
      </c>
      <c r="B9" s="7">
        <v>9</v>
      </c>
      <c r="C9" s="1">
        <v>55</v>
      </c>
      <c r="D9" s="1">
        <v>4.4000000000000004</v>
      </c>
      <c r="E9" s="2">
        <f>RANK(D9,D:D)</f>
        <v>10</v>
      </c>
      <c r="F9" s="1">
        <v>4.3600000000000003</v>
      </c>
      <c r="G9" s="2">
        <f t="shared" si="0"/>
        <v>239.8</v>
      </c>
      <c r="H9" s="2">
        <f>RANK(G9,G:G)</f>
        <v>3</v>
      </c>
      <c r="I9" s="2">
        <f t="shared" si="1"/>
        <v>9.3000000000000007</v>
      </c>
      <c r="J9" s="7">
        <f>RANK(I9,I:I,1)</f>
        <v>9</v>
      </c>
      <c r="K9" s="3" t="s">
        <v>379</v>
      </c>
    </row>
    <row r="10" spans="1:11" x14ac:dyDescent="0.2">
      <c r="A10" s="3" t="s">
        <v>259</v>
      </c>
      <c r="B10" s="7">
        <v>11</v>
      </c>
      <c r="C10" s="1">
        <v>49.5</v>
      </c>
      <c r="D10" s="1">
        <v>4.38</v>
      </c>
      <c r="E10" s="2">
        <f>RANK(D10,D:D)</f>
        <v>11</v>
      </c>
      <c r="F10" s="1">
        <v>4.45</v>
      </c>
      <c r="G10" s="2">
        <f t="shared" si="0"/>
        <v>220.27500000000001</v>
      </c>
      <c r="H10" s="2">
        <f>RANK(G10,G:G)</f>
        <v>11</v>
      </c>
      <c r="I10" s="2">
        <f t="shared" si="1"/>
        <v>11</v>
      </c>
      <c r="J10" s="7">
        <f>RANK(I10,I:I,1)</f>
        <v>11</v>
      </c>
      <c r="K10" s="3" t="s">
        <v>378</v>
      </c>
    </row>
    <row r="11" spans="1:11" x14ac:dyDescent="0.2">
      <c r="A11" s="3" t="s">
        <v>261</v>
      </c>
      <c r="B11" s="7">
        <v>7</v>
      </c>
      <c r="C11" s="1">
        <v>51</v>
      </c>
      <c r="D11" s="1">
        <v>4.5</v>
      </c>
      <c r="E11" s="2">
        <f>RANK(D11,D:D)</f>
        <v>8</v>
      </c>
      <c r="F11" s="1">
        <v>4.57</v>
      </c>
      <c r="G11" s="2">
        <f t="shared" si="0"/>
        <v>233.07000000000002</v>
      </c>
      <c r="H11" s="2">
        <f>RANK(G11,G:G)</f>
        <v>6</v>
      </c>
      <c r="I11" s="2">
        <f t="shared" si="1"/>
        <v>7.8000000000000007</v>
      </c>
      <c r="J11" s="7">
        <f>RANK(I11,I:I,1)</f>
        <v>7</v>
      </c>
      <c r="K11" s="3" t="s">
        <v>378</v>
      </c>
    </row>
    <row r="12" spans="1:11" x14ac:dyDescent="0.2">
      <c r="A12" s="3" t="s">
        <v>262</v>
      </c>
      <c r="B12" s="7">
        <v>5</v>
      </c>
      <c r="C12" s="1">
        <v>55.5</v>
      </c>
      <c r="D12" s="1">
        <v>4.5199999999999996</v>
      </c>
      <c r="E12" s="2">
        <f>RANK(D12,D:D)</f>
        <v>6</v>
      </c>
      <c r="F12" s="1">
        <v>4.54</v>
      </c>
      <c r="G12" s="2">
        <f t="shared" si="0"/>
        <v>251.97</v>
      </c>
      <c r="H12" s="2">
        <f>RANK(G12,G:G)</f>
        <v>2</v>
      </c>
      <c r="I12" s="2">
        <f t="shared" si="1"/>
        <v>5.6000000000000005</v>
      </c>
      <c r="J12" s="7">
        <f>RANK(I12,I:I,1)</f>
        <v>5</v>
      </c>
      <c r="K12" s="3" t="s">
        <v>378</v>
      </c>
    </row>
    <row r="13" spans="1:11" x14ac:dyDescent="0.2">
      <c r="A13" s="3" t="s">
        <v>263</v>
      </c>
      <c r="B13" s="7">
        <v>13</v>
      </c>
      <c r="C13" s="1">
        <v>49.5</v>
      </c>
      <c r="D13" s="1">
        <v>4.3600000000000003</v>
      </c>
      <c r="E13" s="2">
        <f>RANK(D13,D:D)</f>
        <v>12</v>
      </c>
      <c r="F13" s="1">
        <v>4.32</v>
      </c>
      <c r="G13" s="2">
        <f t="shared" si="0"/>
        <v>213.84</v>
      </c>
      <c r="H13" s="2">
        <f>RANK(G13,G:G)</f>
        <v>16</v>
      </c>
      <c r="I13" s="2">
        <f t="shared" si="1"/>
        <v>12.4</v>
      </c>
      <c r="J13" s="7">
        <f>RANK(I13,I:I,1)</f>
        <v>13</v>
      </c>
      <c r="K13" s="3" t="s">
        <v>379</v>
      </c>
    </row>
    <row r="14" spans="1:11" x14ac:dyDescent="0.2">
      <c r="A14" s="3" t="s">
        <v>266</v>
      </c>
      <c r="B14" s="7">
        <v>25</v>
      </c>
      <c r="C14" s="1">
        <v>43.5</v>
      </c>
      <c r="D14" s="1">
        <v>4.1900000000000004</v>
      </c>
      <c r="E14" s="2">
        <f>RANK(D14,D:D)</f>
        <v>21</v>
      </c>
      <c r="F14" s="1">
        <v>4.21</v>
      </c>
      <c r="G14" s="2">
        <f t="shared" si="0"/>
        <v>183.13499999999999</v>
      </c>
      <c r="H14" s="2">
        <f>RANK(G14,G:G)</f>
        <v>54</v>
      </c>
      <c r="I14" s="2">
        <f t="shared" si="1"/>
        <v>24.300000000000004</v>
      </c>
      <c r="J14" s="7">
        <f>RANK(I14,I:I,1)</f>
        <v>25</v>
      </c>
      <c r="K14" s="3" t="s">
        <v>378</v>
      </c>
    </row>
    <row r="15" spans="1:11" x14ac:dyDescent="0.2">
      <c r="A15" s="3" t="s">
        <v>264</v>
      </c>
      <c r="B15" s="7">
        <v>17</v>
      </c>
      <c r="C15" s="1">
        <v>48</v>
      </c>
      <c r="D15" s="1">
        <v>4.33</v>
      </c>
      <c r="E15" s="2">
        <f>RANK(D15,D:D)</f>
        <v>15</v>
      </c>
      <c r="F15" s="1">
        <v>4.24</v>
      </c>
      <c r="G15" s="2">
        <f t="shared" si="0"/>
        <v>203.52</v>
      </c>
      <c r="H15" s="2">
        <f>RANK(G15,G:G)</f>
        <v>27</v>
      </c>
      <c r="I15" s="2">
        <f t="shared" si="1"/>
        <v>16.2</v>
      </c>
      <c r="J15" s="7">
        <f>RANK(I15,I:I,1)</f>
        <v>17</v>
      </c>
      <c r="K15" s="3" t="s">
        <v>379</v>
      </c>
    </row>
    <row r="16" spans="1:11" x14ac:dyDescent="0.2">
      <c r="A16" s="3" t="s">
        <v>265</v>
      </c>
      <c r="B16" s="7">
        <v>15</v>
      </c>
      <c r="C16" s="1">
        <v>51</v>
      </c>
      <c r="D16" s="1">
        <v>4.3099999999999996</v>
      </c>
      <c r="E16" s="2">
        <f>RANK(D16,D:D)</f>
        <v>16</v>
      </c>
      <c r="F16" s="1">
        <v>4.2300000000000004</v>
      </c>
      <c r="G16" s="2">
        <f t="shared" si="0"/>
        <v>215.73000000000002</v>
      </c>
      <c r="H16" s="2">
        <f>RANK(G16,G:G)</f>
        <v>13</v>
      </c>
      <c r="I16" s="2">
        <f t="shared" si="1"/>
        <v>15.700000000000001</v>
      </c>
      <c r="J16" s="7">
        <f>RANK(I16,I:I,1)</f>
        <v>15</v>
      </c>
      <c r="K16" s="3" t="s">
        <v>380</v>
      </c>
    </row>
    <row r="17" spans="1:11" x14ac:dyDescent="0.2">
      <c r="A17" s="3" t="s">
        <v>267</v>
      </c>
      <c r="B17" s="7">
        <v>10</v>
      </c>
      <c r="C17" s="1">
        <v>47</v>
      </c>
      <c r="D17" s="1">
        <v>4.42</v>
      </c>
      <c r="E17" s="2">
        <f>RANK(D17,D:D)</f>
        <v>9</v>
      </c>
      <c r="F17" s="1">
        <v>4.37</v>
      </c>
      <c r="G17" s="2">
        <f t="shared" si="0"/>
        <v>205.39000000000001</v>
      </c>
      <c r="H17" s="2">
        <f>RANK(G17,G:G)</f>
        <v>25</v>
      </c>
      <c r="I17" s="2">
        <f t="shared" si="1"/>
        <v>10.6</v>
      </c>
      <c r="J17" s="7">
        <f>RANK(I17,I:I,1)</f>
        <v>10</v>
      </c>
      <c r="K17" s="3" t="s">
        <v>380</v>
      </c>
    </row>
    <row r="18" spans="1:11" x14ac:dyDescent="0.2">
      <c r="A18" s="3" t="s">
        <v>269</v>
      </c>
      <c r="B18" s="7">
        <v>18</v>
      </c>
      <c r="C18" s="1">
        <v>48</v>
      </c>
      <c r="D18" s="1">
        <v>4.26</v>
      </c>
      <c r="E18" s="2">
        <f>RANK(D18,D:D)</f>
        <v>19</v>
      </c>
      <c r="F18" s="1">
        <v>4.28</v>
      </c>
      <c r="G18" s="2">
        <f t="shared" si="0"/>
        <v>205.44</v>
      </c>
      <c r="H18" s="2">
        <f>RANK(G18,G:G)</f>
        <v>24</v>
      </c>
      <c r="I18" s="2">
        <f t="shared" si="1"/>
        <v>19.5</v>
      </c>
      <c r="J18" s="7">
        <f>RANK(I18,I:I,1)</f>
        <v>18</v>
      </c>
      <c r="K18" s="3" t="s">
        <v>378</v>
      </c>
    </row>
    <row r="19" spans="1:11" x14ac:dyDescent="0.2">
      <c r="A19" s="3" t="s">
        <v>268</v>
      </c>
      <c r="B19" s="7">
        <v>32</v>
      </c>
      <c r="C19" s="1">
        <v>55</v>
      </c>
      <c r="D19" s="1">
        <v>4.01</v>
      </c>
      <c r="E19" s="2">
        <f>RANK(D19,D:D)</f>
        <v>34</v>
      </c>
      <c r="F19" s="1">
        <v>4.0999999999999996</v>
      </c>
      <c r="G19" s="2">
        <f t="shared" si="0"/>
        <v>225.49999999999997</v>
      </c>
      <c r="H19" s="2">
        <f>RANK(G19,G:G)</f>
        <v>9</v>
      </c>
      <c r="I19" s="2">
        <f t="shared" si="1"/>
        <v>31.5</v>
      </c>
      <c r="J19" s="7">
        <f>RANK(I19,I:I,1)</f>
        <v>32</v>
      </c>
      <c r="K19" s="3" t="s">
        <v>379</v>
      </c>
    </row>
    <row r="20" spans="1:11" x14ac:dyDescent="0.2">
      <c r="A20" s="3" t="s">
        <v>270</v>
      </c>
      <c r="B20" s="7">
        <v>14</v>
      </c>
      <c r="C20" s="1">
        <v>45.5</v>
      </c>
      <c r="D20" s="1">
        <v>4.34</v>
      </c>
      <c r="E20" s="2">
        <f>RANK(D20,D:D)</f>
        <v>13</v>
      </c>
      <c r="F20" s="1">
        <v>4.3899999999999997</v>
      </c>
      <c r="G20" s="2">
        <f t="shared" si="0"/>
        <v>199.74499999999998</v>
      </c>
      <c r="H20" s="2">
        <f>RANK(G20,G:G)</f>
        <v>30</v>
      </c>
      <c r="I20" s="2">
        <f t="shared" si="1"/>
        <v>14.700000000000001</v>
      </c>
      <c r="J20" s="7">
        <f>RANK(I20,I:I,1)</f>
        <v>14</v>
      </c>
      <c r="K20" s="3" t="s">
        <v>378</v>
      </c>
    </row>
    <row r="21" spans="1:11" x14ac:dyDescent="0.2">
      <c r="A21" s="3" t="s">
        <v>271</v>
      </c>
      <c r="B21" s="7">
        <v>20</v>
      </c>
      <c r="C21" s="1">
        <v>43</v>
      </c>
      <c r="D21" s="1">
        <v>4.2699999999999996</v>
      </c>
      <c r="E21" s="2">
        <f>RANK(D21,D:D)</f>
        <v>18</v>
      </c>
      <c r="F21" s="1">
        <v>4.3</v>
      </c>
      <c r="G21" s="2">
        <f t="shared" si="0"/>
        <v>184.9</v>
      </c>
      <c r="H21" s="2">
        <f>RANK(G21,G:G)</f>
        <v>51</v>
      </c>
      <c r="I21" s="2">
        <f t="shared" si="1"/>
        <v>21.3</v>
      </c>
      <c r="J21" s="7">
        <f>RANK(I21,I:I,1)</f>
        <v>20</v>
      </c>
      <c r="K21" s="3" t="s">
        <v>378</v>
      </c>
    </row>
    <row r="22" spans="1:11" x14ac:dyDescent="0.2">
      <c r="A22" s="3" t="s">
        <v>273</v>
      </c>
      <c r="B22" s="7">
        <v>22</v>
      </c>
      <c r="C22" s="1">
        <v>50</v>
      </c>
      <c r="D22" s="1">
        <v>4.12</v>
      </c>
      <c r="E22" s="2">
        <f>RANK(D22,D:D)</f>
        <v>24</v>
      </c>
      <c r="F22" s="1">
        <v>4.1399999999999997</v>
      </c>
      <c r="G22" s="2">
        <f t="shared" si="0"/>
        <v>206.99999999999997</v>
      </c>
      <c r="H22" s="2">
        <f>RANK(G22,G:G)</f>
        <v>19</v>
      </c>
      <c r="I22" s="2">
        <f t="shared" si="1"/>
        <v>23.5</v>
      </c>
      <c r="J22" s="7">
        <f>RANK(I22,I:I,1)</f>
        <v>22</v>
      </c>
      <c r="K22" s="3" t="s">
        <v>379</v>
      </c>
    </row>
    <row r="23" spans="1:11" x14ac:dyDescent="0.2">
      <c r="A23" s="3" t="s">
        <v>272</v>
      </c>
      <c r="B23" s="7">
        <v>21</v>
      </c>
      <c r="C23" s="1">
        <v>47.5</v>
      </c>
      <c r="D23" s="1">
        <v>4.1500000000000004</v>
      </c>
      <c r="E23" s="2">
        <f>RANK(D23,D:D)</f>
        <v>22</v>
      </c>
      <c r="F23" s="1">
        <v>4.1900000000000004</v>
      </c>
      <c r="G23" s="2">
        <f t="shared" si="0"/>
        <v>199.02500000000001</v>
      </c>
      <c r="H23" s="2">
        <f>RANK(G23,G:G)</f>
        <v>33</v>
      </c>
      <c r="I23" s="2">
        <f t="shared" si="1"/>
        <v>23.1</v>
      </c>
      <c r="J23" s="7">
        <f>RANK(I23,I:I,1)</f>
        <v>21</v>
      </c>
      <c r="K23" s="3" t="s">
        <v>380</v>
      </c>
    </row>
    <row r="24" spans="1:11" x14ac:dyDescent="0.2">
      <c r="A24" s="3" t="s">
        <v>274</v>
      </c>
      <c r="B24" s="7">
        <v>46</v>
      </c>
      <c r="C24" s="1">
        <v>46</v>
      </c>
      <c r="D24" s="1">
        <v>3.84</v>
      </c>
      <c r="E24" s="2">
        <f>RANK(D24,D:D)</f>
        <v>44</v>
      </c>
      <c r="F24" s="1">
        <v>3.84</v>
      </c>
      <c r="G24" s="2">
        <f t="shared" si="0"/>
        <v>176.64</v>
      </c>
      <c r="H24" s="2">
        <f>RANK(G24,G:G)</f>
        <v>60</v>
      </c>
      <c r="I24" s="2">
        <f t="shared" si="1"/>
        <v>45.6</v>
      </c>
      <c r="J24" s="7">
        <f>RANK(I24,I:I,1)</f>
        <v>46</v>
      </c>
      <c r="K24" s="3" t="s">
        <v>380</v>
      </c>
    </row>
    <row r="25" spans="1:11" x14ac:dyDescent="0.2">
      <c r="A25" s="3" t="s">
        <v>275</v>
      </c>
      <c r="B25" s="7">
        <v>16</v>
      </c>
      <c r="C25" s="1">
        <v>52.5</v>
      </c>
      <c r="D25" s="1">
        <v>4.29</v>
      </c>
      <c r="E25" s="2">
        <f>RANK(D25,D:D)</f>
        <v>17</v>
      </c>
      <c r="F25" s="1">
        <v>4.3099999999999996</v>
      </c>
      <c r="G25" s="2">
        <f t="shared" si="0"/>
        <v>226.27499999999998</v>
      </c>
      <c r="H25" s="2">
        <f>RANK(G25,G:G)</f>
        <v>8</v>
      </c>
      <c r="I25" s="2">
        <f t="shared" si="1"/>
        <v>16.100000000000001</v>
      </c>
      <c r="J25" s="7">
        <f>RANK(I25,I:I,1)</f>
        <v>16</v>
      </c>
      <c r="K25" s="3" t="s">
        <v>378</v>
      </c>
    </row>
    <row r="26" spans="1:11" x14ac:dyDescent="0.2">
      <c r="A26" s="3" t="s">
        <v>276</v>
      </c>
      <c r="B26" s="7">
        <v>23</v>
      </c>
      <c r="C26" s="1">
        <v>48.5</v>
      </c>
      <c r="D26" s="1">
        <v>4.13</v>
      </c>
      <c r="E26" s="2">
        <f>RANK(D26,D:D)</f>
        <v>23</v>
      </c>
      <c r="F26" s="1">
        <v>4.1900000000000004</v>
      </c>
      <c r="G26" s="2">
        <f t="shared" si="0"/>
        <v>203.21500000000003</v>
      </c>
      <c r="H26" s="2">
        <f>RANK(G26,G:G)</f>
        <v>29</v>
      </c>
      <c r="I26" s="2">
        <f t="shared" si="1"/>
        <v>23.6</v>
      </c>
      <c r="J26" s="7">
        <f>RANK(I26,I:I,1)</f>
        <v>23</v>
      </c>
      <c r="K26" s="3" t="s">
        <v>380</v>
      </c>
    </row>
    <row r="27" spans="1:11" x14ac:dyDescent="0.2">
      <c r="A27" s="3" t="s">
        <v>278</v>
      </c>
      <c r="B27" s="7">
        <v>35</v>
      </c>
      <c r="C27" s="1">
        <v>51</v>
      </c>
      <c r="D27" s="1">
        <v>3.98</v>
      </c>
      <c r="E27" s="2">
        <f>RANK(D27,D:D)</f>
        <v>36</v>
      </c>
      <c r="F27" s="1">
        <v>4.03</v>
      </c>
      <c r="G27" s="2">
        <f t="shared" si="0"/>
        <v>205.53</v>
      </c>
      <c r="H27" s="2">
        <f>RANK(G27,G:G)</f>
        <v>21</v>
      </c>
      <c r="I27" s="2">
        <f t="shared" si="1"/>
        <v>34.5</v>
      </c>
      <c r="J27" s="7">
        <f>RANK(I27,I:I,1)</f>
        <v>35</v>
      </c>
      <c r="K27" s="3" t="s">
        <v>378</v>
      </c>
    </row>
    <row r="28" spans="1:11" x14ac:dyDescent="0.2">
      <c r="A28" s="3" t="s">
        <v>279</v>
      </c>
      <c r="B28" s="7">
        <v>33</v>
      </c>
      <c r="C28" s="1">
        <v>48</v>
      </c>
      <c r="D28" s="1">
        <v>4.0599999999999996</v>
      </c>
      <c r="E28" s="2">
        <f>RANK(D28,D:D)</f>
        <v>31</v>
      </c>
      <c r="F28" s="1">
        <v>4.08</v>
      </c>
      <c r="G28" s="2">
        <f t="shared" si="0"/>
        <v>195.84</v>
      </c>
      <c r="H28" s="2">
        <f>RANK(G28,G:G)</f>
        <v>39</v>
      </c>
      <c r="I28" s="2">
        <f t="shared" si="1"/>
        <v>31.800000000000004</v>
      </c>
      <c r="J28" s="7">
        <f>RANK(I28,I:I,1)</f>
        <v>33</v>
      </c>
      <c r="K28" s="3" t="s">
        <v>379</v>
      </c>
    </row>
    <row r="29" spans="1:11" x14ac:dyDescent="0.2">
      <c r="A29" s="3" t="s">
        <v>277</v>
      </c>
      <c r="B29" s="7">
        <v>28</v>
      </c>
      <c r="C29" s="1">
        <v>49</v>
      </c>
      <c r="D29" s="1">
        <v>4.07</v>
      </c>
      <c r="E29" s="2">
        <f>RANK(D29,D:D)</f>
        <v>27</v>
      </c>
      <c r="F29" s="1">
        <v>4.07</v>
      </c>
      <c r="G29" s="2">
        <f t="shared" si="0"/>
        <v>199.43</v>
      </c>
      <c r="H29" s="2">
        <f>RANK(G29,G:G)</f>
        <v>31</v>
      </c>
      <c r="I29" s="2">
        <f t="shared" si="1"/>
        <v>27.400000000000002</v>
      </c>
      <c r="J29" s="7">
        <f>RANK(I29,I:I,1)</f>
        <v>28</v>
      </c>
      <c r="K29" s="3" t="s">
        <v>380</v>
      </c>
    </row>
    <row r="30" spans="1:11" x14ac:dyDescent="0.2">
      <c r="A30" s="3" t="s">
        <v>281</v>
      </c>
      <c r="B30" s="7">
        <v>24</v>
      </c>
      <c r="C30" s="1">
        <v>51</v>
      </c>
      <c r="D30" s="1">
        <v>4.0999999999999996</v>
      </c>
      <c r="E30" s="2">
        <f>RANK(D30,D:D)</f>
        <v>25</v>
      </c>
      <c r="F30" s="1">
        <v>4.17</v>
      </c>
      <c r="G30" s="2">
        <f t="shared" si="0"/>
        <v>212.67</v>
      </c>
      <c r="H30" s="2">
        <f>RANK(G30,G:G)</f>
        <v>17</v>
      </c>
      <c r="I30" s="2">
        <f t="shared" si="1"/>
        <v>24.2</v>
      </c>
      <c r="J30" s="7">
        <f>RANK(I30,I:I,1)</f>
        <v>24</v>
      </c>
      <c r="K30" s="3" t="s">
        <v>380</v>
      </c>
    </row>
    <row r="31" spans="1:11" x14ac:dyDescent="0.2">
      <c r="A31" s="3" t="s">
        <v>280</v>
      </c>
      <c r="B31" s="7">
        <v>45</v>
      </c>
      <c r="C31" s="1">
        <v>51.5</v>
      </c>
      <c r="D31" s="1">
        <v>3.8</v>
      </c>
      <c r="E31" s="2">
        <f>RANK(D31,D:D)</f>
        <v>46</v>
      </c>
      <c r="F31" s="1">
        <v>3.87</v>
      </c>
      <c r="G31" s="2">
        <f t="shared" si="0"/>
        <v>199.30500000000001</v>
      </c>
      <c r="H31" s="2">
        <f>RANK(G31,G:G)</f>
        <v>32</v>
      </c>
      <c r="I31" s="2">
        <f t="shared" si="1"/>
        <v>44.6</v>
      </c>
      <c r="J31" s="7">
        <f>RANK(I31,I:I,1)</f>
        <v>45</v>
      </c>
      <c r="K31" s="3" t="s">
        <v>380</v>
      </c>
    </row>
    <row r="32" spans="1:11" x14ac:dyDescent="0.2">
      <c r="A32" s="3" t="s">
        <v>284</v>
      </c>
      <c r="B32" s="7">
        <v>29</v>
      </c>
      <c r="C32" s="1">
        <v>48.5</v>
      </c>
      <c r="D32" s="1">
        <v>4.07</v>
      </c>
      <c r="E32" s="2">
        <f>RANK(D32,D:D)</f>
        <v>27</v>
      </c>
      <c r="F32" s="1">
        <v>4.0999999999999996</v>
      </c>
      <c r="G32" s="2">
        <f t="shared" si="0"/>
        <v>198.85</v>
      </c>
      <c r="H32" s="2">
        <f>RANK(G32,G:G)</f>
        <v>34</v>
      </c>
      <c r="I32" s="2">
        <f t="shared" si="1"/>
        <v>27.700000000000003</v>
      </c>
      <c r="J32" s="7">
        <f>RANK(I32,I:I,1)</f>
        <v>29</v>
      </c>
      <c r="K32" s="3" t="s">
        <v>379</v>
      </c>
    </row>
    <row r="33" spans="1:11" x14ac:dyDescent="0.2">
      <c r="A33" s="3" t="s">
        <v>282</v>
      </c>
      <c r="B33" s="7">
        <v>44</v>
      </c>
      <c r="C33" s="1">
        <v>45.5</v>
      </c>
      <c r="D33" s="1">
        <v>3.87</v>
      </c>
      <c r="E33" s="2">
        <f>RANK(D33,D:D)</f>
        <v>41</v>
      </c>
      <c r="F33" s="1">
        <v>3.87</v>
      </c>
      <c r="G33" s="2">
        <f t="shared" si="0"/>
        <v>176.08500000000001</v>
      </c>
      <c r="H33" s="2">
        <f>RANK(G33,G:G)</f>
        <v>63</v>
      </c>
      <c r="I33" s="2">
        <f t="shared" si="1"/>
        <v>43.2</v>
      </c>
      <c r="J33" s="7">
        <f>RANK(I33,I:I,1)</f>
        <v>44</v>
      </c>
      <c r="K33" s="3" t="s">
        <v>379</v>
      </c>
    </row>
    <row r="34" spans="1:11" x14ac:dyDescent="0.2">
      <c r="A34" s="3" t="s">
        <v>283</v>
      </c>
      <c r="B34" s="7">
        <v>61</v>
      </c>
      <c r="C34" s="1">
        <v>46.5</v>
      </c>
      <c r="D34" s="1">
        <v>3.57</v>
      </c>
      <c r="E34" s="2">
        <f>RANK(D34,D:D)</f>
        <v>61</v>
      </c>
      <c r="F34" s="1">
        <v>3.7</v>
      </c>
      <c r="G34" s="2">
        <f t="shared" si="0"/>
        <v>172.05</v>
      </c>
      <c r="H34" s="2">
        <f>RANK(G34,G:G)</f>
        <v>68</v>
      </c>
      <c r="I34" s="2">
        <f t="shared" si="1"/>
        <v>61.7</v>
      </c>
      <c r="J34" s="7">
        <f>RANK(I34,I:I,1)</f>
        <v>61</v>
      </c>
      <c r="K34" s="3" t="s">
        <v>380</v>
      </c>
    </row>
    <row r="35" spans="1:11" x14ac:dyDescent="0.2">
      <c r="A35" s="3" t="s">
        <v>285</v>
      </c>
      <c r="B35" s="7">
        <v>37</v>
      </c>
      <c r="C35" s="1">
        <v>49</v>
      </c>
      <c r="D35" s="1">
        <v>3.99</v>
      </c>
      <c r="E35" s="2">
        <f>RANK(D35,D:D)</f>
        <v>35</v>
      </c>
      <c r="F35" s="1">
        <v>4.03</v>
      </c>
      <c r="G35" s="2">
        <f t="shared" si="0"/>
        <v>197.47</v>
      </c>
      <c r="H35" s="2">
        <f>RANK(G35,G:G)</f>
        <v>37</v>
      </c>
      <c r="I35" s="2">
        <f t="shared" si="1"/>
        <v>35.200000000000003</v>
      </c>
      <c r="J35" s="7">
        <f>RANK(I35,I:I,1)</f>
        <v>37</v>
      </c>
      <c r="K35" s="3" t="s">
        <v>379</v>
      </c>
    </row>
    <row r="36" spans="1:11" x14ac:dyDescent="0.2">
      <c r="A36" s="3" t="s">
        <v>287</v>
      </c>
      <c r="B36" s="7">
        <v>52</v>
      </c>
      <c r="C36" s="1">
        <v>49.5</v>
      </c>
      <c r="D36" s="1">
        <v>3.74</v>
      </c>
      <c r="E36" s="2">
        <f>RANK(D36,D:D)</f>
        <v>51</v>
      </c>
      <c r="F36" s="1">
        <v>3.71</v>
      </c>
      <c r="G36" s="2">
        <f t="shared" si="0"/>
        <v>183.64500000000001</v>
      </c>
      <c r="H36" s="2">
        <f>RANK(G36,G:G)</f>
        <v>53</v>
      </c>
      <c r="I36" s="2">
        <f t="shared" si="1"/>
        <v>51.2</v>
      </c>
      <c r="J36" s="7">
        <f>RANK(I36,I:I,1)</f>
        <v>52</v>
      </c>
      <c r="K36" s="3" t="s">
        <v>380</v>
      </c>
    </row>
    <row r="37" spans="1:11" x14ac:dyDescent="0.2">
      <c r="A37" s="3" t="s">
        <v>286</v>
      </c>
      <c r="B37" s="7">
        <v>30</v>
      </c>
      <c r="C37" s="1">
        <v>47.5</v>
      </c>
      <c r="D37" s="1">
        <v>4.07</v>
      </c>
      <c r="E37" s="2">
        <f>RANK(D37,D:D)</f>
        <v>27</v>
      </c>
      <c r="F37" s="1">
        <v>4.05</v>
      </c>
      <c r="G37" s="2">
        <f t="shared" si="0"/>
        <v>192.375</v>
      </c>
      <c r="H37" s="2">
        <f>RANK(G37,G:G)</f>
        <v>42</v>
      </c>
      <c r="I37" s="2">
        <f t="shared" si="1"/>
        <v>28.5</v>
      </c>
      <c r="J37" s="7">
        <f>RANK(I37,I:I,1)</f>
        <v>30</v>
      </c>
      <c r="K37" s="3" t="s">
        <v>378</v>
      </c>
    </row>
    <row r="38" spans="1:11" x14ac:dyDescent="0.2">
      <c r="A38" s="3" t="s">
        <v>288</v>
      </c>
      <c r="B38" s="7">
        <v>19</v>
      </c>
      <c r="C38" s="1">
        <v>49</v>
      </c>
      <c r="D38" s="1">
        <v>4.25</v>
      </c>
      <c r="E38" s="2">
        <f>RANK(D38,D:D)</f>
        <v>20</v>
      </c>
      <c r="F38" s="1">
        <v>4.24</v>
      </c>
      <c r="G38" s="2">
        <f t="shared" si="0"/>
        <v>207.76000000000002</v>
      </c>
      <c r="H38" s="2">
        <f>RANK(G38,G:G)</f>
        <v>18</v>
      </c>
      <c r="I38" s="2">
        <f t="shared" si="1"/>
        <v>19.8</v>
      </c>
      <c r="J38" s="7">
        <f>RANK(I38,I:I,1)</f>
        <v>19</v>
      </c>
      <c r="K38" s="3" t="s">
        <v>380</v>
      </c>
    </row>
    <row r="39" spans="1:11" x14ac:dyDescent="0.2">
      <c r="A39" s="3" t="s">
        <v>290</v>
      </c>
      <c r="B39" s="7">
        <v>54</v>
      </c>
      <c r="C39" s="1">
        <v>46</v>
      </c>
      <c r="D39" s="1">
        <v>3.7</v>
      </c>
      <c r="E39" s="2">
        <f>RANK(D39,D:D)</f>
        <v>53</v>
      </c>
      <c r="F39" s="1">
        <v>3.78</v>
      </c>
      <c r="G39" s="2">
        <f t="shared" si="0"/>
        <v>173.88</v>
      </c>
      <c r="H39" s="2">
        <f>RANK(G39,G:G)</f>
        <v>66</v>
      </c>
      <c r="I39" s="2">
        <f t="shared" si="1"/>
        <v>54.300000000000004</v>
      </c>
      <c r="J39" s="7">
        <f>RANK(I39,I:I,1)</f>
        <v>54</v>
      </c>
      <c r="K39" s="3" t="s">
        <v>380</v>
      </c>
    </row>
    <row r="40" spans="1:11" x14ac:dyDescent="0.2">
      <c r="A40" s="3" t="s">
        <v>289</v>
      </c>
      <c r="B40" s="7">
        <v>38</v>
      </c>
      <c r="C40" s="1">
        <v>46.5</v>
      </c>
      <c r="D40" s="1">
        <v>3.97</v>
      </c>
      <c r="E40" s="2">
        <f>RANK(D40,D:D)</f>
        <v>38</v>
      </c>
      <c r="F40" s="1">
        <v>4.01</v>
      </c>
      <c r="G40" s="2">
        <f t="shared" si="0"/>
        <v>186.465</v>
      </c>
      <c r="H40" s="2">
        <f>RANK(G40,G:G)</f>
        <v>48</v>
      </c>
      <c r="I40" s="2">
        <f t="shared" si="1"/>
        <v>39</v>
      </c>
      <c r="J40" s="7">
        <f>RANK(I40,I:I,1)</f>
        <v>38</v>
      </c>
      <c r="K40" s="3" t="s">
        <v>379</v>
      </c>
    </row>
    <row r="41" spans="1:11" x14ac:dyDescent="0.2">
      <c r="A41" s="3" t="s">
        <v>291</v>
      </c>
      <c r="B41" s="7">
        <v>48</v>
      </c>
      <c r="C41" s="1">
        <v>50</v>
      </c>
      <c r="D41" s="1">
        <v>3.79</v>
      </c>
      <c r="E41" s="2">
        <f>RANK(D41,D:D)</f>
        <v>48</v>
      </c>
      <c r="F41" s="1">
        <v>3.84</v>
      </c>
      <c r="G41" s="2">
        <f t="shared" si="0"/>
        <v>192</v>
      </c>
      <c r="H41" s="2">
        <f>RANK(G41,G:G)</f>
        <v>43</v>
      </c>
      <c r="I41" s="2">
        <f t="shared" si="1"/>
        <v>47.5</v>
      </c>
      <c r="J41" s="7">
        <f>RANK(I41,I:I,1)</f>
        <v>48</v>
      </c>
      <c r="K41" s="3" t="s">
        <v>378</v>
      </c>
    </row>
    <row r="42" spans="1:11" x14ac:dyDescent="0.2">
      <c r="A42" s="3" t="s">
        <v>293</v>
      </c>
      <c r="B42" s="7">
        <v>65</v>
      </c>
      <c r="C42" s="1">
        <v>47</v>
      </c>
      <c r="D42" s="1">
        <v>3.48</v>
      </c>
      <c r="E42" s="2">
        <f>RANK(D42,D:D)</f>
        <v>64</v>
      </c>
      <c r="F42" s="1">
        <v>3.58</v>
      </c>
      <c r="G42" s="2">
        <f t="shared" si="0"/>
        <v>168.26</v>
      </c>
      <c r="H42" s="2">
        <f>RANK(G42,G:G)</f>
        <v>72</v>
      </c>
      <c r="I42" s="2">
        <f t="shared" si="1"/>
        <v>64.8</v>
      </c>
      <c r="J42" s="7">
        <f>RANK(I42,I:I,1)</f>
        <v>65</v>
      </c>
      <c r="K42" s="3" t="s">
        <v>380</v>
      </c>
    </row>
    <row r="43" spans="1:11" x14ac:dyDescent="0.2">
      <c r="A43" s="3" t="s">
        <v>296</v>
      </c>
      <c r="B43" s="7">
        <v>60</v>
      </c>
      <c r="C43" s="1">
        <v>49.5</v>
      </c>
      <c r="D43" s="1">
        <v>3.59</v>
      </c>
      <c r="E43" s="2">
        <f>RANK(D43,D:D)</f>
        <v>59</v>
      </c>
      <c r="F43" s="1">
        <v>3.64</v>
      </c>
      <c r="G43" s="2">
        <f t="shared" si="0"/>
        <v>180.18</v>
      </c>
      <c r="H43" s="2">
        <f>RANK(G43,G:G)</f>
        <v>57</v>
      </c>
      <c r="I43" s="2">
        <f t="shared" si="1"/>
        <v>58.800000000000004</v>
      </c>
      <c r="J43" s="7">
        <f>RANK(I43,I:I,1)</f>
        <v>60</v>
      </c>
      <c r="K43" s="3" t="s">
        <v>379</v>
      </c>
    </row>
    <row r="44" spans="1:11" x14ac:dyDescent="0.2">
      <c r="A44" s="3" t="s">
        <v>295</v>
      </c>
      <c r="B44" s="7">
        <v>27</v>
      </c>
      <c r="C44" s="1">
        <v>50</v>
      </c>
      <c r="D44" s="1">
        <v>4.09</v>
      </c>
      <c r="E44" s="2">
        <f>RANK(D44,D:D)</f>
        <v>26</v>
      </c>
      <c r="F44" s="1">
        <v>4.07</v>
      </c>
      <c r="G44" s="2">
        <f t="shared" si="0"/>
        <v>203.5</v>
      </c>
      <c r="H44" s="2">
        <f>RANK(G44,G:G)</f>
        <v>28</v>
      </c>
      <c r="I44" s="2">
        <f t="shared" si="1"/>
        <v>26.200000000000003</v>
      </c>
      <c r="J44" s="7">
        <f>RANK(I44,I:I,1)</f>
        <v>27</v>
      </c>
      <c r="K44" s="3" t="s">
        <v>379</v>
      </c>
    </row>
    <row r="45" spans="1:11" x14ac:dyDescent="0.2">
      <c r="A45" s="3" t="s">
        <v>294</v>
      </c>
      <c r="B45" s="7">
        <v>26</v>
      </c>
      <c r="C45" s="1">
        <v>52</v>
      </c>
      <c r="D45" s="1">
        <v>4.07</v>
      </c>
      <c r="E45" s="2">
        <f>RANK(D45,D:D)</f>
        <v>27</v>
      </c>
      <c r="F45" s="1">
        <v>4.13</v>
      </c>
      <c r="G45" s="2">
        <f t="shared" si="0"/>
        <v>214.76</v>
      </c>
      <c r="H45" s="2">
        <f>RANK(G45,G:G)</f>
        <v>14</v>
      </c>
      <c r="I45" s="2">
        <f t="shared" si="1"/>
        <v>25.7</v>
      </c>
      <c r="J45" s="7">
        <f>RANK(I45,I:I,1)</f>
        <v>26</v>
      </c>
      <c r="K45" s="3" t="s">
        <v>378</v>
      </c>
    </row>
    <row r="46" spans="1:11" x14ac:dyDescent="0.2">
      <c r="A46" s="3" t="s">
        <v>299</v>
      </c>
      <c r="B46" s="7">
        <v>43</v>
      </c>
      <c r="C46" s="1">
        <v>49.5</v>
      </c>
      <c r="D46" s="1">
        <v>3.85</v>
      </c>
      <c r="E46" s="2">
        <f>RANK(D46,D:D)</f>
        <v>43</v>
      </c>
      <c r="F46" s="1">
        <v>3.86</v>
      </c>
      <c r="G46" s="2">
        <f t="shared" si="0"/>
        <v>191.07</v>
      </c>
      <c r="H46" s="2">
        <f>RANK(G46,G:G)</f>
        <v>44</v>
      </c>
      <c r="I46" s="2">
        <f t="shared" si="1"/>
        <v>43.1</v>
      </c>
      <c r="J46" s="7">
        <f>RANK(I46,I:I,1)</f>
        <v>43</v>
      </c>
      <c r="K46" s="3" t="s">
        <v>378</v>
      </c>
    </row>
    <row r="47" spans="1:11" x14ac:dyDescent="0.2">
      <c r="A47" s="3" t="s">
        <v>292</v>
      </c>
      <c r="B47" s="7">
        <v>51</v>
      </c>
      <c r="C47" s="1">
        <v>52</v>
      </c>
      <c r="D47" s="1">
        <v>3.73</v>
      </c>
      <c r="E47" s="2">
        <f>RANK(D47,D:D)</f>
        <v>52</v>
      </c>
      <c r="F47" s="1">
        <v>3.82</v>
      </c>
      <c r="G47" s="2">
        <f t="shared" si="0"/>
        <v>198.64</v>
      </c>
      <c r="H47" s="2">
        <f>RANK(G47,G:G)</f>
        <v>35</v>
      </c>
      <c r="I47" s="2">
        <f t="shared" si="1"/>
        <v>50.300000000000004</v>
      </c>
      <c r="J47" s="7">
        <f>RANK(I47,I:I,1)</f>
        <v>51</v>
      </c>
      <c r="K47" s="3" t="s">
        <v>379</v>
      </c>
    </row>
    <row r="48" spans="1:11" x14ac:dyDescent="0.2">
      <c r="A48" s="3" t="s">
        <v>300</v>
      </c>
      <c r="B48" s="7">
        <v>40</v>
      </c>
      <c r="C48" s="1">
        <v>46.5</v>
      </c>
      <c r="D48" s="1">
        <v>3.92</v>
      </c>
      <c r="E48" s="2">
        <f>RANK(D48,D:D)</f>
        <v>39</v>
      </c>
      <c r="F48" s="1">
        <v>3.9</v>
      </c>
      <c r="G48" s="2">
        <f t="shared" si="0"/>
        <v>181.35</v>
      </c>
      <c r="H48" s="2">
        <f>RANK(G48,G:G)</f>
        <v>56</v>
      </c>
      <c r="I48" s="2">
        <f t="shared" si="1"/>
        <v>40.700000000000003</v>
      </c>
      <c r="J48" s="7">
        <f>RANK(I48,I:I,1)</f>
        <v>40</v>
      </c>
      <c r="K48" s="3" t="s">
        <v>379</v>
      </c>
    </row>
    <row r="49" spans="1:11" x14ac:dyDescent="0.2">
      <c r="A49" s="3" t="s">
        <v>297</v>
      </c>
      <c r="B49" s="7">
        <v>42</v>
      </c>
      <c r="C49" s="1">
        <v>47.5</v>
      </c>
      <c r="D49" s="1">
        <v>3.87</v>
      </c>
      <c r="E49" s="2">
        <f>RANK(D49,D:D)</f>
        <v>41</v>
      </c>
      <c r="F49" s="1">
        <v>3.9</v>
      </c>
      <c r="G49" s="2">
        <f t="shared" si="0"/>
        <v>185.25</v>
      </c>
      <c r="H49" s="2">
        <f>RANK(G49,G:G)</f>
        <v>50</v>
      </c>
      <c r="I49" s="2">
        <f t="shared" si="1"/>
        <v>41.9</v>
      </c>
      <c r="J49" s="7">
        <f>RANK(I49,I:I,1)</f>
        <v>42</v>
      </c>
      <c r="K49" s="3" t="s">
        <v>379</v>
      </c>
    </row>
    <row r="50" spans="1:11" x14ac:dyDescent="0.2">
      <c r="A50" s="3" t="s">
        <v>302</v>
      </c>
      <c r="B50" s="7">
        <v>36</v>
      </c>
      <c r="C50" s="1">
        <v>51.5</v>
      </c>
      <c r="D50" s="1">
        <v>3.98</v>
      </c>
      <c r="E50" s="2">
        <f>RANK(D50,D:D)</f>
        <v>36</v>
      </c>
      <c r="F50" s="1">
        <v>3.99</v>
      </c>
      <c r="G50" s="2">
        <f t="shared" si="0"/>
        <v>205.48500000000001</v>
      </c>
      <c r="H50" s="2">
        <f>RANK(G50,G:G)</f>
        <v>23</v>
      </c>
      <c r="I50" s="2">
        <f t="shared" si="1"/>
        <v>34.699999999999996</v>
      </c>
      <c r="J50" s="7">
        <f>RANK(I50,I:I,1)</f>
        <v>36</v>
      </c>
      <c r="K50" s="3" t="s">
        <v>378</v>
      </c>
    </row>
    <row r="51" spans="1:11" x14ac:dyDescent="0.2">
      <c r="A51" s="3" t="s">
        <v>303</v>
      </c>
      <c r="B51" s="7">
        <v>53</v>
      </c>
      <c r="C51" s="1">
        <v>51</v>
      </c>
      <c r="D51" s="1">
        <v>3.7</v>
      </c>
      <c r="E51" s="2">
        <f>RANK(D51,D:D)</f>
        <v>53</v>
      </c>
      <c r="F51" s="1">
        <v>3.78</v>
      </c>
      <c r="G51" s="2">
        <f t="shared" si="0"/>
        <v>192.78</v>
      </c>
      <c r="H51" s="2">
        <f>RANK(G51,G:G)</f>
        <v>41</v>
      </c>
      <c r="I51" s="2">
        <f t="shared" si="1"/>
        <v>51.800000000000004</v>
      </c>
      <c r="J51" s="7">
        <f>RANK(I51,I:I,1)</f>
        <v>53</v>
      </c>
      <c r="K51" s="3" t="s">
        <v>378</v>
      </c>
    </row>
    <row r="52" spans="1:11" x14ac:dyDescent="0.2">
      <c r="A52" s="3" t="s">
        <v>298</v>
      </c>
      <c r="B52" s="7">
        <v>31</v>
      </c>
      <c r="C52" s="1">
        <v>51</v>
      </c>
      <c r="D52" s="1">
        <v>4.0599999999999996</v>
      </c>
      <c r="E52" s="2">
        <f>RANK(D52,D:D)</f>
        <v>31</v>
      </c>
      <c r="F52" s="1">
        <v>4.03</v>
      </c>
      <c r="G52" s="2">
        <f t="shared" si="0"/>
        <v>205.53</v>
      </c>
      <c r="H52" s="2">
        <f>RANK(G52,G:G)</f>
        <v>21</v>
      </c>
      <c r="I52" s="2">
        <f t="shared" si="1"/>
        <v>30.000000000000004</v>
      </c>
      <c r="J52" s="7">
        <f>RANK(I52,I:I,1)</f>
        <v>31</v>
      </c>
      <c r="K52" s="3" t="s">
        <v>378</v>
      </c>
    </row>
    <row r="53" spans="1:11" x14ac:dyDescent="0.2">
      <c r="A53" s="3" t="s">
        <v>301</v>
      </c>
      <c r="B53" s="7">
        <v>39</v>
      </c>
      <c r="C53" s="1">
        <v>47</v>
      </c>
      <c r="D53" s="1">
        <v>3.89</v>
      </c>
      <c r="E53" s="2">
        <f>RANK(D53,D:D)</f>
        <v>40</v>
      </c>
      <c r="F53" s="1">
        <v>3.98</v>
      </c>
      <c r="G53" s="2">
        <f t="shared" si="0"/>
        <v>187.06</v>
      </c>
      <c r="H53" s="2">
        <f>RANK(G53,G:G)</f>
        <v>46</v>
      </c>
      <c r="I53" s="2">
        <f t="shared" si="1"/>
        <v>40.6</v>
      </c>
      <c r="J53" s="7">
        <f>RANK(I53,I:I,1)</f>
        <v>39</v>
      </c>
      <c r="K53" s="3" t="s">
        <v>378</v>
      </c>
    </row>
    <row r="54" spans="1:11" x14ac:dyDescent="0.2">
      <c r="A54" s="3" t="s">
        <v>304</v>
      </c>
      <c r="B54" s="7">
        <v>49</v>
      </c>
      <c r="C54" s="1">
        <v>48.5</v>
      </c>
      <c r="D54" s="1">
        <v>3.79</v>
      </c>
      <c r="E54" s="2">
        <f>RANK(D54,D:D)</f>
        <v>48</v>
      </c>
      <c r="F54" s="1">
        <v>3.82</v>
      </c>
      <c r="G54" s="2">
        <f t="shared" si="0"/>
        <v>185.26999999999998</v>
      </c>
      <c r="H54" s="2">
        <f>RANK(G54,G:G)</f>
        <v>49</v>
      </c>
      <c r="I54" s="2">
        <f t="shared" si="1"/>
        <v>48.1</v>
      </c>
      <c r="J54" s="7">
        <f>RANK(I54,I:I,1)</f>
        <v>49</v>
      </c>
      <c r="K54" s="3" t="s">
        <v>378</v>
      </c>
    </row>
    <row r="55" spans="1:11" x14ac:dyDescent="0.2">
      <c r="A55" s="3" t="s">
        <v>305</v>
      </c>
      <c r="B55" s="7">
        <v>66</v>
      </c>
      <c r="C55" s="1">
        <v>44.5</v>
      </c>
      <c r="D55" s="1">
        <v>3.48</v>
      </c>
      <c r="E55" s="2">
        <f>RANK(D55,D:D)</f>
        <v>64</v>
      </c>
      <c r="F55" s="1">
        <v>3.61</v>
      </c>
      <c r="G55" s="2">
        <f t="shared" si="0"/>
        <v>160.64499999999998</v>
      </c>
      <c r="H55" s="2">
        <f>RANK(G55,G:G)</f>
        <v>79</v>
      </c>
      <c r="I55" s="2">
        <f t="shared" si="1"/>
        <v>65.5</v>
      </c>
      <c r="J55" s="7">
        <f>RANK(I55,I:I,1)</f>
        <v>66</v>
      </c>
      <c r="K55" s="3" t="s">
        <v>380</v>
      </c>
    </row>
    <row r="56" spans="1:11" x14ac:dyDescent="0.2">
      <c r="A56" s="3" t="s">
        <v>308</v>
      </c>
      <c r="B56" s="7">
        <v>50</v>
      </c>
      <c r="C56" s="1">
        <v>49.5</v>
      </c>
      <c r="D56" s="1">
        <v>3.77</v>
      </c>
      <c r="E56" s="2">
        <f>RANK(D56,D:D)</f>
        <v>50</v>
      </c>
      <c r="F56" s="1">
        <v>3.77</v>
      </c>
      <c r="G56" s="2">
        <f t="shared" si="0"/>
        <v>186.61500000000001</v>
      </c>
      <c r="H56" s="2">
        <f>RANK(G56,G:G)</f>
        <v>47</v>
      </c>
      <c r="I56" s="2">
        <f t="shared" si="1"/>
        <v>49.7</v>
      </c>
      <c r="J56" s="7">
        <f>RANK(I56,I:I,1)</f>
        <v>50</v>
      </c>
      <c r="K56" s="3" t="s">
        <v>378</v>
      </c>
    </row>
    <row r="57" spans="1:11" x14ac:dyDescent="0.2">
      <c r="A57" s="3" t="s">
        <v>306</v>
      </c>
      <c r="B57" s="7">
        <v>41</v>
      </c>
      <c r="C57" s="1">
        <v>56.5</v>
      </c>
      <c r="D57" s="1">
        <v>3.82</v>
      </c>
      <c r="E57" s="2">
        <f>RANK(D57,D:D)</f>
        <v>45</v>
      </c>
      <c r="F57" s="1">
        <v>3.84</v>
      </c>
      <c r="G57" s="2">
        <f t="shared" si="0"/>
        <v>216.95999999999998</v>
      </c>
      <c r="H57" s="2">
        <f>RANK(G57,G:G)</f>
        <v>12</v>
      </c>
      <c r="I57" s="2">
        <f t="shared" si="1"/>
        <v>41.7</v>
      </c>
      <c r="J57" s="7">
        <f>RANK(I57,I:I,1)</f>
        <v>41</v>
      </c>
      <c r="K57" s="3" t="s">
        <v>378</v>
      </c>
    </row>
    <row r="58" spans="1:11" x14ac:dyDescent="0.2">
      <c r="A58" s="3" t="s">
        <v>307</v>
      </c>
      <c r="B58" s="7">
        <v>47</v>
      </c>
      <c r="C58" s="1">
        <v>50</v>
      </c>
      <c r="D58" s="1">
        <v>3.8</v>
      </c>
      <c r="E58" s="2">
        <f>RANK(D58,D:D)</f>
        <v>46</v>
      </c>
      <c r="F58" s="1">
        <v>3.82</v>
      </c>
      <c r="G58" s="2">
        <f t="shared" si="0"/>
        <v>191</v>
      </c>
      <c r="H58" s="2">
        <f>RANK(G58,G:G)</f>
        <v>45</v>
      </c>
      <c r="I58" s="2">
        <f t="shared" si="1"/>
        <v>45.9</v>
      </c>
      <c r="J58" s="7">
        <f>RANK(I58,I:I,1)</f>
        <v>47</v>
      </c>
      <c r="K58" s="3" t="s">
        <v>380</v>
      </c>
    </row>
    <row r="59" spans="1:11" x14ac:dyDescent="0.2">
      <c r="A59" s="3" t="s">
        <v>310</v>
      </c>
      <c r="B59" s="7">
        <v>57</v>
      </c>
      <c r="C59" s="1">
        <v>47.5</v>
      </c>
      <c r="D59" s="1">
        <v>3.69</v>
      </c>
      <c r="E59" s="2">
        <f>RANK(D59,D:D)</f>
        <v>55</v>
      </c>
      <c r="F59" s="1">
        <v>3.66</v>
      </c>
      <c r="G59" s="2">
        <f t="shared" si="0"/>
        <v>173.85</v>
      </c>
      <c r="H59" s="2">
        <f>RANK(G59,G:G)</f>
        <v>67</v>
      </c>
      <c r="I59" s="2">
        <f t="shared" si="1"/>
        <v>56.2</v>
      </c>
      <c r="J59" s="7">
        <f>RANK(I59,I:I,1)</f>
        <v>57</v>
      </c>
      <c r="K59" s="3" t="s">
        <v>379</v>
      </c>
    </row>
    <row r="60" spans="1:11" x14ac:dyDescent="0.2">
      <c r="A60" s="3" t="s">
        <v>309</v>
      </c>
      <c r="B60" s="7">
        <v>67</v>
      </c>
      <c r="C60" s="1">
        <v>54</v>
      </c>
      <c r="D60" s="1">
        <v>3.45</v>
      </c>
      <c r="E60" s="2">
        <f>RANK(D60,D:D)</f>
        <v>69</v>
      </c>
      <c r="F60" s="1">
        <v>3.66</v>
      </c>
      <c r="G60" s="2">
        <f t="shared" si="0"/>
        <v>197.64000000000001</v>
      </c>
      <c r="H60" s="2">
        <f>RANK(G60,G:G)</f>
        <v>36</v>
      </c>
      <c r="I60" s="2">
        <f t="shared" si="1"/>
        <v>65.7</v>
      </c>
      <c r="J60" s="7">
        <f>RANK(I60,I:I,1)</f>
        <v>67</v>
      </c>
      <c r="K60" s="3" t="s">
        <v>378</v>
      </c>
    </row>
    <row r="61" spans="1:11" x14ac:dyDescent="0.2">
      <c r="A61" s="3" t="s">
        <v>313</v>
      </c>
      <c r="B61" s="7">
        <v>34</v>
      </c>
      <c r="C61" s="1">
        <v>47</v>
      </c>
      <c r="D61" s="1">
        <v>4.05</v>
      </c>
      <c r="E61" s="2">
        <f>RANK(D61,D:D)</f>
        <v>33</v>
      </c>
      <c r="F61" s="1">
        <v>4.1100000000000003</v>
      </c>
      <c r="G61" s="2">
        <f t="shared" si="0"/>
        <v>193.17000000000002</v>
      </c>
      <c r="H61" s="2">
        <f>RANK(G61,G:G)</f>
        <v>40</v>
      </c>
      <c r="I61" s="2">
        <f t="shared" si="1"/>
        <v>33.700000000000003</v>
      </c>
      <c r="J61" s="7">
        <f>RANK(I61,I:I,1)</f>
        <v>34</v>
      </c>
      <c r="K61" s="3" t="s">
        <v>380</v>
      </c>
    </row>
    <row r="62" spans="1:11" x14ac:dyDescent="0.2">
      <c r="A62" s="3" t="s">
        <v>311</v>
      </c>
      <c r="B62" s="7">
        <v>73</v>
      </c>
      <c r="C62" s="1">
        <v>46.5</v>
      </c>
      <c r="D62" s="1">
        <v>3.39</v>
      </c>
      <c r="E62" s="2">
        <f>RANK(D62,D:D)</f>
        <v>72</v>
      </c>
      <c r="F62" s="1">
        <v>3.44</v>
      </c>
      <c r="G62" s="2">
        <f t="shared" si="0"/>
        <v>159.96</v>
      </c>
      <c r="H62" s="2">
        <f>RANK(G62,G:G)</f>
        <v>82</v>
      </c>
      <c r="I62" s="2">
        <f t="shared" si="1"/>
        <v>73</v>
      </c>
      <c r="J62" s="7">
        <f>RANK(I62,I:I,1)</f>
        <v>73</v>
      </c>
      <c r="K62" s="3" t="s">
        <v>379</v>
      </c>
    </row>
    <row r="63" spans="1:11" x14ac:dyDescent="0.2">
      <c r="A63" s="3" t="s">
        <v>312</v>
      </c>
      <c r="B63" s="7">
        <v>68</v>
      </c>
      <c r="C63" s="1">
        <v>51</v>
      </c>
      <c r="D63" s="1">
        <v>3.44</v>
      </c>
      <c r="E63" s="2">
        <f>RANK(D63,D:D)</f>
        <v>70</v>
      </c>
      <c r="F63" s="1">
        <v>3.52</v>
      </c>
      <c r="G63" s="2">
        <f t="shared" si="0"/>
        <v>179.52</v>
      </c>
      <c r="H63" s="2">
        <f>RANK(G63,G:G)</f>
        <v>58</v>
      </c>
      <c r="I63" s="2">
        <f t="shared" si="1"/>
        <v>68.8</v>
      </c>
      <c r="J63" s="7">
        <f>RANK(I63,I:I,1)</f>
        <v>68</v>
      </c>
      <c r="K63" s="3" t="s">
        <v>379</v>
      </c>
    </row>
    <row r="64" spans="1:11" x14ac:dyDescent="0.2">
      <c r="A64" s="3" t="s">
        <v>314</v>
      </c>
      <c r="B64" s="7">
        <v>55</v>
      </c>
      <c r="C64" s="1">
        <v>52.5</v>
      </c>
      <c r="D64" s="1">
        <v>3.66</v>
      </c>
      <c r="E64" s="2">
        <f>RANK(D64,D:D)</f>
        <v>57</v>
      </c>
      <c r="F64" s="1">
        <v>3.76</v>
      </c>
      <c r="G64" s="2">
        <f t="shared" si="0"/>
        <v>197.39999999999998</v>
      </c>
      <c r="H64" s="2">
        <f>RANK(G64,G:G)</f>
        <v>38</v>
      </c>
      <c r="I64" s="2">
        <f t="shared" si="1"/>
        <v>55.1</v>
      </c>
      <c r="J64" s="7">
        <f>RANK(I64,I:I,1)</f>
        <v>55</v>
      </c>
      <c r="K64" s="3" t="s">
        <v>378</v>
      </c>
    </row>
    <row r="65" spans="1:11" x14ac:dyDescent="0.2">
      <c r="A65" s="3" t="s">
        <v>316</v>
      </c>
      <c r="B65" s="7">
        <v>58</v>
      </c>
      <c r="C65" s="1">
        <v>45.5</v>
      </c>
      <c r="D65" s="1">
        <v>3.67</v>
      </c>
      <c r="E65" s="2">
        <f>RANK(D65,D:D)</f>
        <v>56</v>
      </c>
      <c r="F65" s="1">
        <v>3.74</v>
      </c>
      <c r="G65" s="2">
        <f t="shared" ref="G65:G114" si="2">F65*C65</f>
        <v>170.17000000000002</v>
      </c>
      <c r="H65" s="2">
        <f>RANK(G65,G:G)</f>
        <v>70</v>
      </c>
      <c r="I65" s="2">
        <f t="shared" ref="I65:I114" si="3">E65*0.9+H65*0.1</f>
        <v>57.4</v>
      </c>
      <c r="J65" s="7">
        <f>RANK(I65,I:I,1)</f>
        <v>58</v>
      </c>
      <c r="K65" s="3" t="s">
        <v>379</v>
      </c>
    </row>
    <row r="66" spans="1:11" x14ac:dyDescent="0.2">
      <c r="A66" s="3" t="s">
        <v>315</v>
      </c>
      <c r="B66" s="7">
        <v>63</v>
      </c>
      <c r="C66" s="1">
        <v>48.5</v>
      </c>
      <c r="D66" s="1">
        <v>3.51</v>
      </c>
      <c r="E66" s="2">
        <f>RANK(D66,D:D)</f>
        <v>63</v>
      </c>
      <c r="F66" s="1">
        <v>3.64</v>
      </c>
      <c r="G66" s="2">
        <f t="shared" si="2"/>
        <v>176.54</v>
      </c>
      <c r="H66" s="2">
        <f>RANK(G66,G:G)</f>
        <v>61</v>
      </c>
      <c r="I66" s="2">
        <f t="shared" si="3"/>
        <v>62.800000000000004</v>
      </c>
      <c r="J66" s="7">
        <f>RANK(I66,I:I,1)</f>
        <v>63</v>
      </c>
      <c r="K66" s="3" t="s">
        <v>379</v>
      </c>
    </row>
    <row r="67" spans="1:11" x14ac:dyDescent="0.2">
      <c r="A67" s="3" t="s">
        <v>317</v>
      </c>
      <c r="B67" s="7">
        <v>71</v>
      </c>
      <c r="C67" s="1">
        <v>48.5</v>
      </c>
      <c r="D67" s="1">
        <v>3.43</v>
      </c>
      <c r="E67" s="2">
        <f>RANK(D67,D:D)</f>
        <v>71</v>
      </c>
      <c r="F67" s="1">
        <v>3.45</v>
      </c>
      <c r="G67" s="2">
        <f t="shared" si="2"/>
        <v>167.32500000000002</v>
      </c>
      <c r="H67" s="2">
        <f>RANK(G67,G:G)</f>
        <v>73</v>
      </c>
      <c r="I67" s="2">
        <f t="shared" si="3"/>
        <v>71.2</v>
      </c>
      <c r="J67" s="7">
        <f>RANK(I67,I:I,1)</f>
        <v>71</v>
      </c>
      <c r="K67" s="3" t="s">
        <v>379</v>
      </c>
    </row>
    <row r="68" spans="1:11" x14ac:dyDescent="0.2">
      <c r="A68" s="3" t="s">
        <v>318</v>
      </c>
      <c r="B68" s="7">
        <v>55</v>
      </c>
      <c r="C68" s="1">
        <v>56</v>
      </c>
      <c r="D68" s="1">
        <v>3.59</v>
      </c>
      <c r="E68" s="2">
        <f>RANK(D68,D:D)</f>
        <v>59</v>
      </c>
      <c r="F68" s="1">
        <v>3.69</v>
      </c>
      <c r="G68" s="2">
        <f t="shared" si="2"/>
        <v>206.64</v>
      </c>
      <c r="H68" s="2">
        <f>RANK(G68,G:G)</f>
        <v>20</v>
      </c>
      <c r="I68" s="2">
        <f t="shared" si="3"/>
        <v>55.1</v>
      </c>
      <c r="J68" s="7">
        <f>RANK(I68,I:I,1)</f>
        <v>55</v>
      </c>
      <c r="K68" s="3" t="s">
        <v>378</v>
      </c>
    </row>
    <row r="69" spans="1:11" x14ac:dyDescent="0.2">
      <c r="A69" s="3" t="s">
        <v>321</v>
      </c>
      <c r="B69" s="7">
        <v>84</v>
      </c>
      <c r="C69" s="1">
        <v>49.5</v>
      </c>
      <c r="D69" s="1">
        <v>3.07</v>
      </c>
      <c r="E69" s="2">
        <f>RANK(D69,D:D)</f>
        <v>84</v>
      </c>
      <c r="F69" s="1">
        <v>3.24</v>
      </c>
      <c r="G69" s="2">
        <f t="shared" si="2"/>
        <v>160.38000000000002</v>
      </c>
      <c r="H69" s="2">
        <f>RANK(G69,G:G)</f>
        <v>80</v>
      </c>
      <c r="I69" s="2">
        <f t="shared" si="3"/>
        <v>83.600000000000009</v>
      </c>
      <c r="J69" s="7">
        <f>RANK(I69,I:I,1)</f>
        <v>84</v>
      </c>
      <c r="K69" s="3" t="s">
        <v>380</v>
      </c>
    </row>
    <row r="70" spans="1:11" x14ac:dyDescent="0.2">
      <c r="A70" s="3" t="s">
        <v>319</v>
      </c>
      <c r="B70" s="7">
        <v>59</v>
      </c>
      <c r="C70" s="1">
        <v>47</v>
      </c>
      <c r="D70" s="1">
        <v>3.6</v>
      </c>
      <c r="E70" s="2">
        <f>RANK(D70,D:D)</f>
        <v>58</v>
      </c>
      <c r="F70" s="1">
        <v>3.7</v>
      </c>
      <c r="G70" s="2">
        <f t="shared" si="2"/>
        <v>173.9</v>
      </c>
      <c r="H70" s="2">
        <f>RANK(G70,G:G)</f>
        <v>65</v>
      </c>
      <c r="I70" s="2">
        <f t="shared" si="3"/>
        <v>58.7</v>
      </c>
      <c r="J70" s="7">
        <f>RANK(I70,I:I,1)</f>
        <v>59</v>
      </c>
      <c r="K70" s="3" t="s">
        <v>379</v>
      </c>
    </row>
    <row r="71" spans="1:11" x14ac:dyDescent="0.2">
      <c r="A71" s="3" t="s">
        <v>320</v>
      </c>
      <c r="B71" s="7">
        <v>75</v>
      </c>
      <c r="C71" s="1">
        <v>49</v>
      </c>
      <c r="D71" s="1">
        <v>3.35</v>
      </c>
      <c r="E71" s="2">
        <f>RANK(D71,D:D)</f>
        <v>75</v>
      </c>
      <c r="F71" s="1">
        <v>3.45</v>
      </c>
      <c r="G71" s="2">
        <f t="shared" si="2"/>
        <v>169.05</v>
      </c>
      <c r="H71" s="2">
        <f>RANK(G71,G:G)</f>
        <v>71</v>
      </c>
      <c r="I71" s="2">
        <f t="shared" si="3"/>
        <v>74.599999999999994</v>
      </c>
      <c r="J71" s="7">
        <f>RANK(I71,I:I,1)</f>
        <v>75</v>
      </c>
      <c r="K71" s="3" t="s">
        <v>379</v>
      </c>
    </row>
    <row r="72" spans="1:11" x14ac:dyDescent="0.2">
      <c r="A72" s="3" t="s">
        <v>322</v>
      </c>
      <c r="B72" s="7">
        <v>79</v>
      </c>
      <c r="C72" s="1">
        <v>47.5</v>
      </c>
      <c r="D72" s="1">
        <v>3.25</v>
      </c>
      <c r="E72" s="2">
        <f>RANK(D72,D:D)</f>
        <v>77</v>
      </c>
      <c r="F72" s="1">
        <v>3.31</v>
      </c>
      <c r="G72" s="2">
        <f t="shared" si="2"/>
        <v>157.22499999999999</v>
      </c>
      <c r="H72" s="2">
        <f>RANK(G72,G:G)</f>
        <v>85</v>
      </c>
      <c r="I72" s="2">
        <f t="shared" si="3"/>
        <v>77.8</v>
      </c>
      <c r="J72" s="7">
        <f>RANK(I72,I:I,1)</f>
        <v>79</v>
      </c>
      <c r="K72" s="3" t="s">
        <v>379</v>
      </c>
    </row>
    <row r="73" spans="1:11" x14ac:dyDescent="0.2">
      <c r="A73" s="3" t="s">
        <v>326</v>
      </c>
      <c r="B73" s="7">
        <v>85</v>
      </c>
      <c r="C73" s="1">
        <v>54</v>
      </c>
      <c r="D73" s="1">
        <v>3.03</v>
      </c>
      <c r="E73" s="2">
        <f>RANK(D73,D:D)</f>
        <v>86</v>
      </c>
      <c r="F73" s="1">
        <v>3.25</v>
      </c>
      <c r="G73" s="2">
        <f t="shared" si="2"/>
        <v>175.5</v>
      </c>
      <c r="H73" s="2">
        <f>RANK(G73,G:G)</f>
        <v>64</v>
      </c>
      <c r="I73" s="2">
        <f t="shared" si="3"/>
        <v>83.800000000000011</v>
      </c>
      <c r="J73" s="7">
        <f>RANK(I73,I:I,1)</f>
        <v>85</v>
      </c>
      <c r="K73" s="3" t="s">
        <v>379</v>
      </c>
    </row>
    <row r="74" spans="1:11" x14ac:dyDescent="0.2">
      <c r="A74" s="3" t="s">
        <v>323</v>
      </c>
      <c r="B74" s="7">
        <v>74</v>
      </c>
      <c r="C74" s="1">
        <v>48</v>
      </c>
      <c r="D74" s="1">
        <v>3.38</v>
      </c>
      <c r="E74" s="2">
        <f>RANK(D74,D:D)</f>
        <v>74</v>
      </c>
      <c r="F74" s="1">
        <v>3.47</v>
      </c>
      <c r="G74" s="2">
        <f t="shared" si="2"/>
        <v>166.56</v>
      </c>
      <c r="H74" s="2">
        <f>RANK(G74,G:G)</f>
        <v>74</v>
      </c>
      <c r="I74" s="2">
        <f t="shared" si="3"/>
        <v>74.000000000000014</v>
      </c>
      <c r="J74" s="7">
        <f>RANK(I74,I:I,1)</f>
        <v>74</v>
      </c>
      <c r="K74" s="3" t="s">
        <v>379</v>
      </c>
    </row>
    <row r="75" spans="1:11" x14ac:dyDescent="0.2">
      <c r="A75" s="3" t="s">
        <v>327</v>
      </c>
      <c r="B75" s="7">
        <v>77</v>
      </c>
      <c r="C75" s="1">
        <v>46</v>
      </c>
      <c r="D75" s="1">
        <v>3.31</v>
      </c>
      <c r="E75" s="2">
        <f>RANK(D75,D:D)</f>
        <v>76</v>
      </c>
      <c r="F75" s="1">
        <v>3.32</v>
      </c>
      <c r="G75" s="2">
        <f t="shared" si="2"/>
        <v>152.72</v>
      </c>
      <c r="H75" s="2">
        <f>RANK(G75,G:G)</f>
        <v>89</v>
      </c>
      <c r="I75" s="2">
        <f t="shared" si="3"/>
        <v>77.300000000000011</v>
      </c>
      <c r="J75" s="7">
        <f>RANK(I75,I:I,1)</f>
        <v>77</v>
      </c>
      <c r="K75" s="3" t="s">
        <v>380</v>
      </c>
    </row>
    <row r="76" spans="1:11" x14ac:dyDescent="0.2">
      <c r="A76" s="3" t="s">
        <v>324</v>
      </c>
      <c r="B76" s="7">
        <v>70</v>
      </c>
      <c r="C76" s="1">
        <v>43.5</v>
      </c>
      <c r="D76" s="1">
        <v>3.47</v>
      </c>
      <c r="E76" s="2">
        <f>RANK(D76,D:D)</f>
        <v>67</v>
      </c>
      <c r="F76" s="1">
        <v>3.5</v>
      </c>
      <c r="G76" s="2">
        <f t="shared" si="2"/>
        <v>152.25</v>
      </c>
      <c r="H76" s="2">
        <f>RANK(G76,G:G)</f>
        <v>91</v>
      </c>
      <c r="I76" s="2">
        <f t="shared" si="3"/>
        <v>69.400000000000006</v>
      </c>
      <c r="J76" s="7">
        <f>RANK(I76,I:I,1)</f>
        <v>70</v>
      </c>
      <c r="K76" s="3" t="s">
        <v>379</v>
      </c>
    </row>
    <row r="77" spans="1:11" x14ac:dyDescent="0.2">
      <c r="A77" s="3" t="s">
        <v>329</v>
      </c>
      <c r="B77" s="7">
        <v>61</v>
      </c>
      <c r="C77" s="1">
        <v>49.5</v>
      </c>
      <c r="D77" s="1">
        <v>3.55</v>
      </c>
      <c r="E77" s="2">
        <f>RANK(D77,D:D)</f>
        <v>62</v>
      </c>
      <c r="F77" s="1">
        <v>3.62</v>
      </c>
      <c r="G77" s="2">
        <f t="shared" si="2"/>
        <v>179.19</v>
      </c>
      <c r="H77" s="2">
        <f>RANK(G77,G:G)</f>
        <v>59</v>
      </c>
      <c r="I77" s="2">
        <f t="shared" si="3"/>
        <v>61.7</v>
      </c>
      <c r="J77" s="7">
        <f>RANK(I77,I:I,1)</f>
        <v>61</v>
      </c>
      <c r="K77" s="3" t="s">
        <v>380</v>
      </c>
    </row>
    <row r="78" spans="1:11" x14ac:dyDescent="0.2">
      <c r="A78" s="3" t="s">
        <v>325</v>
      </c>
      <c r="B78" s="7">
        <v>72</v>
      </c>
      <c r="C78" s="1">
        <v>46</v>
      </c>
      <c r="D78" s="1">
        <v>3.39</v>
      </c>
      <c r="E78" s="2">
        <f>RANK(D78,D:D)</f>
        <v>72</v>
      </c>
      <c r="F78" s="1">
        <v>3.5</v>
      </c>
      <c r="G78" s="2">
        <f t="shared" si="2"/>
        <v>161</v>
      </c>
      <c r="H78" s="2">
        <f>RANK(G78,G:G)</f>
        <v>77</v>
      </c>
      <c r="I78" s="2">
        <f t="shared" si="3"/>
        <v>72.5</v>
      </c>
      <c r="J78" s="7">
        <f>RANK(I78,I:I,1)</f>
        <v>72</v>
      </c>
      <c r="K78" s="3" t="s">
        <v>378</v>
      </c>
    </row>
    <row r="79" spans="1:11" x14ac:dyDescent="0.2">
      <c r="A79" s="3" t="s">
        <v>328</v>
      </c>
      <c r="B79" s="7">
        <v>80</v>
      </c>
      <c r="C79" s="1">
        <v>49</v>
      </c>
      <c r="D79" s="1">
        <v>3.11</v>
      </c>
      <c r="E79" s="2">
        <f>RANK(D79,D:D)</f>
        <v>81</v>
      </c>
      <c r="F79" s="1">
        <v>3.28</v>
      </c>
      <c r="G79" s="2">
        <f t="shared" si="2"/>
        <v>160.72</v>
      </c>
      <c r="H79" s="2">
        <f>RANK(G79,G:G)</f>
        <v>78</v>
      </c>
      <c r="I79" s="2">
        <f t="shared" si="3"/>
        <v>80.7</v>
      </c>
      <c r="J79" s="7">
        <f>RANK(I79,I:I,1)</f>
        <v>80</v>
      </c>
      <c r="K79" s="3" t="s">
        <v>378</v>
      </c>
    </row>
    <row r="80" spans="1:11" x14ac:dyDescent="0.2">
      <c r="A80" s="3" t="s">
        <v>330</v>
      </c>
      <c r="B80" s="7">
        <v>81</v>
      </c>
      <c r="C80" s="1">
        <v>46</v>
      </c>
      <c r="D80" s="1">
        <v>3.21</v>
      </c>
      <c r="E80" s="2">
        <f>RANK(D80,D:D)</f>
        <v>80</v>
      </c>
      <c r="F80" s="1">
        <v>3.38</v>
      </c>
      <c r="G80" s="2">
        <f t="shared" si="2"/>
        <v>155.47999999999999</v>
      </c>
      <c r="H80" s="2">
        <f>RANK(G80,G:G)</f>
        <v>88</v>
      </c>
      <c r="I80" s="2">
        <f t="shared" si="3"/>
        <v>80.8</v>
      </c>
      <c r="J80" s="7">
        <f>RANK(I80,I:I,1)</f>
        <v>81</v>
      </c>
      <c r="K80" s="3" t="s">
        <v>380</v>
      </c>
    </row>
    <row r="81" spans="1:11" x14ac:dyDescent="0.2">
      <c r="A81" s="3" t="s">
        <v>331</v>
      </c>
      <c r="B81" s="7">
        <v>89</v>
      </c>
      <c r="C81" s="1">
        <v>45</v>
      </c>
      <c r="D81" s="1">
        <v>3.03</v>
      </c>
      <c r="E81" s="2">
        <f>RANK(D81,D:D)</f>
        <v>86</v>
      </c>
      <c r="F81" s="1">
        <v>3.16</v>
      </c>
      <c r="G81" s="2">
        <f t="shared" si="2"/>
        <v>142.20000000000002</v>
      </c>
      <c r="H81" s="2">
        <f>RANK(G81,G:G)</f>
        <v>97</v>
      </c>
      <c r="I81" s="2">
        <f t="shared" si="3"/>
        <v>87.100000000000009</v>
      </c>
      <c r="J81" s="7">
        <f>RANK(I81,I:I,1)</f>
        <v>89</v>
      </c>
      <c r="K81" s="3" t="s">
        <v>380</v>
      </c>
    </row>
    <row r="82" spans="1:11" x14ac:dyDescent="0.2">
      <c r="A82" s="3" t="s">
        <v>332</v>
      </c>
      <c r="B82" s="7">
        <v>68</v>
      </c>
      <c r="C82" s="1">
        <v>48</v>
      </c>
      <c r="D82" s="1">
        <v>3.46</v>
      </c>
      <c r="E82" s="2">
        <f>RANK(D82,D:D)</f>
        <v>68</v>
      </c>
      <c r="F82" s="1">
        <v>3.37</v>
      </c>
      <c r="G82" s="2">
        <f t="shared" si="2"/>
        <v>161.76</v>
      </c>
      <c r="H82" s="2">
        <f>RANK(G82,G:G)</f>
        <v>76</v>
      </c>
      <c r="I82" s="2">
        <f t="shared" si="3"/>
        <v>68.8</v>
      </c>
      <c r="J82" s="7">
        <f>RANK(I82,I:I,1)</f>
        <v>68</v>
      </c>
      <c r="K82" s="3" t="s">
        <v>380</v>
      </c>
    </row>
    <row r="83" spans="1:11" x14ac:dyDescent="0.2">
      <c r="A83" s="3" t="s">
        <v>334</v>
      </c>
      <c r="B83" s="7">
        <v>98</v>
      </c>
      <c r="C83" s="1">
        <v>45</v>
      </c>
      <c r="D83" s="1">
        <v>2.8</v>
      </c>
      <c r="E83" s="2">
        <f>RANK(D83,D:D)</f>
        <v>97</v>
      </c>
      <c r="F83" s="1">
        <v>2.93</v>
      </c>
      <c r="G83" s="2">
        <f t="shared" si="2"/>
        <v>131.85</v>
      </c>
      <c r="H83" s="2">
        <f>RANK(G83,G:G)</f>
        <v>102</v>
      </c>
      <c r="I83" s="2">
        <f t="shared" si="3"/>
        <v>97.5</v>
      </c>
      <c r="J83" s="7">
        <f>RANK(I83,I:I,1)</f>
        <v>98</v>
      </c>
      <c r="K83" s="3" t="s">
        <v>380</v>
      </c>
    </row>
    <row r="84" spans="1:11" x14ac:dyDescent="0.2">
      <c r="A84" s="3" t="s">
        <v>333</v>
      </c>
      <c r="B84" s="7">
        <v>93</v>
      </c>
      <c r="C84" s="1">
        <v>47.5</v>
      </c>
      <c r="D84" s="1">
        <v>2.97</v>
      </c>
      <c r="E84" s="2">
        <f>RANK(D84,D:D)</f>
        <v>93</v>
      </c>
      <c r="F84" s="1">
        <v>3.03</v>
      </c>
      <c r="G84" s="2">
        <f t="shared" si="2"/>
        <v>143.92499999999998</v>
      </c>
      <c r="H84" s="2">
        <f>RANK(G84,G:G)</f>
        <v>95</v>
      </c>
      <c r="I84" s="2">
        <f t="shared" si="3"/>
        <v>93.2</v>
      </c>
      <c r="J84" s="7">
        <f>RANK(I84,I:I,1)</f>
        <v>93</v>
      </c>
      <c r="K84" s="3" t="s">
        <v>378</v>
      </c>
    </row>
    <row r="85" spans="1:11" x14ac:dyDescent="0.2">
      <c r="A85" s="3" t="s">
        <v>335</v>
      </c>
      <c r="B85" s="7">
        <v>76</v>
      </c>
      <c r="C85" s="1">
        <v>51.5</v>
      </c>
      <c r="D85" s="1">
        <v>3.25</v>
      </c>
      <c r="E85" s="2">
        <f>RANK(D85,D:D)</f>
        <v>77</v>
      </c>
      <c r="F85" s="1">
        <v>3.54</v>
      </c>
      <c r="G85" s="2">
        <f t="shared" si="2"/>
        <v>182.31</v>
      </c>
      <c r="H85" s="2">
        <f>RANK(G85,G:G)</f>
        <v>55</v>
      </c>
      <c r="I85" s="2">
        <f t="shared" si="3"/>
        <v>74.8</v>
      </c>
      <c r="J85" s="7">
        <f>RANK(I85,I:I,1)</f>
        <v>76</v>
      </c>
      <c r="K85" s="3" t="s">
        <v>380</v>
      </c>
    </row>
    <row r="86" spans="1:11" x14ac:dyDescent="0.2">
      <c r="A86" s="3" t="s">
        <v>336</v>
      </c>
      <c r="B86" s="7">
        <v>86</v>
      </c>
      <c r="C86" s="1">
        <v>46</v>
      </c>
      <c r="D86" s="1">
        <v>3.06</v>
      </c>
      <c r="E86" s="2">
        <f>RANK(D86,D:D)</f>
        <v>85</v>
      </c>
      <c r="F86" s="1">
        <v>3.31</v>
      </c>
      <c r="G86" s="2">
        <f t="shared" si="2"/>
        <v>152.26</v>
      </c>
      <c r="H86" s="2">
        <f>RANK(G86,G:G)</f>
        <v>90</v>
      </c>
      <c r="I86" s="2">
        <f t="shared" si="3"/>
        <v>85.5</v>
      </c>
      <c r="J86" s="7">
        <f>RANK(I86,I:I,1)</f>
        <v>86</v>
      </c>
      <c r="K86" s="3" t="s">
        <v>380</v>
      </c>
    </row>
    <row r="87" spans="1:11" x14ac:dyDescent="0.2">
      <c r="A87" s="3" t="s">
        <v>337</v>
      </c>
      <c r="B87" s="7">
        <v>94</v>
      </c>
      <c r="C87" s="1">
        <v>50.5</v>
      </c>
      <c r="D87" s="1">
        <v>2.88</v>
      </c>
      <c r="E87" s="2">
        <f>RANK(D87,D:D)</f>
        <v>94</v>
      </c>
      <c r="F87" s="1">
        <v>3</v>
      </c>
      <c r="G87" s="2">
        <f t="shared" si="2"/>
        <v>151.5</v>
      </c>
      <c r="H87" s="2">
        <f>RANK(G87,G:G)</f>
        <v>92</v>
      </c>
      <c r="I87" s="2">
        <f t="shared" si="3"/>
        <v>93.800000000000011</v>
      </c>
      <c r="J87" s="7">
        <f>RANK(I87,I:I,1)</f>
        <v>94</v>
      </c>
      <c r="K87" s="3" t="s">
        <v>378</v>
      </c>
    </row>
    <row r="88" spans="1:11" x14ac:dyDescent="0.2">
      <c r="A88" s="3" t="s">
        <v>338</v>
      </c>
      <c r="B88" s="7">
        <v>99</v>
      </c>
      <c r="C88" s="1">
        <v>44</v>
      </c>
      <c r="D88" s="1">
        <v>2.79</v>
      </c>
      <c r="E88" s="2">
        <f>RANK(D88,D:D)</f>
        <v>99</v>
      </c>
      <c r="F88" s="1">
        <v>2.97</v>
      </c>
      <c r="G88" s="2">
        <f t="shared" si="2"/>
        <v>130.68</v>
      </c>
      <c r="H88" s="2">
        <f>RANK(G88,G:G)</f>
        <v>105</v>
      </c>
      <c r="I88" s="2">
        <f t="shared" si="3"/>
        <v>99.600000000000009</v>
      </c>
      <c r="J88" s="7">
        <f>RANK(I88,I:I,1)</f>
        <v>99</v>
      </c>
      <c r="K88" s="3" t="s">
        <v>380</v>
      </c>
    </row>
    <row r="89" spans="1:11" x14ac:dyDescent="0.2">
      <c r="A89" s="3" t="s">
        <v>339</v>
      </c>
      <c r="B89" s="7">
        <v>97</v>
      </c>
      <c r="C89" s="1">
        <v>43.5</v>
      </c>
      <c r="D89" s="1">
        <v>2.84</v>
      </c>
      <c r="E89" s="2">
        <f>RANK(D89,D:D)</f>
        <v>96</v>
      </c>
      <c r="F89" s="1">
        <v>3.01</v>
      </c>
      <c r="G89" s="2">
        <f t="shared" si="2"/>
        <v>130.935</v>
      </c>
      <c r="H89" s="2">
        <f>RANK(G89,G:G)</f>
        <v>104</v>
      </c>
      <c r="I89" s="2">
        <f t="shared" si="3"/>
        <v>96.800000000000011</v>
      </c>
      <c r="J89" s="7">
        <f>RANK(I89,I:I,1)</f>
        <v>97</v>
      </c>
      <c r="K89" s="3" t="s">
        <v>378</v>
      </c>
    </row>
    <row r="90" spans="1:11" x14ac:dyDescent="0.2">
      <c r="A90" s="3" t="s">
        <v>340</v>
      </c>
      <c r="B90" s="7">
        <v>82</v>
      </c>
      <c r="C90" s="1">
        <v>50.5</v>
      </c>
      <c r="D90" s="1">
        <v>3.1</v>
      </c>
      <c r="E90" s="2">
        <f>RANK(D90,D:D)</f>
        <v>82</v>
      </c>
      <c r="F90" s="1">
        <v>3.22</v>
      </c>
      <c r="G90" s="2">
        <f t="shared" si="2"/>
        <v>162.61000000000001</v>
      </c>
      <c r="H90" s="2">
        <f>RANK(G90,G:G)</f>
        <v>75</v>
      </c>
      <c r="I90" s="2">
        <f t="shared" si="3"/>
        <v>81.3</v>
      </c>
      <c r="J90" s="7">
        <f>RANK(I90,I:I,1)</f>
        <v>82</v>
      </c>
      <c r="K90" s="3" t="s">
        <v>378</v>
      </c>
    </row>
    <row r="91" spans="1:11" x14ac:dyDescent="0.2">
      <c r="A91" s="3" t="s">
        <v>342</v>
      </c>
      <c r="B91" s="7">
        <v>63</v>
      </c>
      <c r="C91" s="1">
        <v>52.5</v>
      </c>
      <c r="D91" s="1">
        <v>3.48</v>
      </c>
      <c r="E91" s="2">
        <f>RANK(D91,D:D)</f>
        <v>64</v>
      </c>
      <c r="F91" s="1">
        <v>3.52</v>
      </c>
      <c r="G91" s="2">
        <f t="shared" si="2"/>
        <v>184.8</v>
      </c>
      <c r="H91" s="2">
        <f>RANK(G91,G:G)</f>
        <v>52</v>
      </c>
      <c r="I91" s="2">
        <f t="shared" si="3"/>
        <v>62.800000000000004</v>
      </c>
      <c r="J91" s="7">
        <f>RANK(I91,I:I,1)</f>
        <v>63</v>
      </c>
      <c r="K91" s="3" t="s">
        <v>378</v>
      </c>
    </row>
    <row r="92" spans="1:11" x14ac:dyDescent="0.2">
      <c r="A92" s="3" t="s">
        <v>341</v>
      </c>
      <c r="B92" s="7">
        <v>100</v>
      </c>
      <c r="C92" s="1">
        <v>49.5</v>
      </c>
      <c r="D92" s="1">
        <v>2.72</v>
      </c>
      <c r="E92" s="2">
        <f>RANK(D92,D:D)</f>
        <v>100</v>
      </c>
      <c r="F92" s="1">
        <v>2.86</v>
      </c>
      <c r="G92" s="2">
        <f t="shared" si="2"/>
        <v>141.57</v>
      </c>
      <c r="H92" s="2">
        <f>RANK(G92,G:G)</f>
        <v>98</v>
      </c>
      <c r="I92" s="2">
        <f t="shared" si="3"/>
        <v>99.8</v>
      </c>
      <c r="J92" s="7">
        <f>RANK(I92,I:I,1)</f>
        <v>100</v>
      </c>
      <c r="K92" s="3" t="s">
        <v>380</v>
      </c>
    </row>
    <row r="93" spans="1:11" x14ac:dyDescent="0.2">
      <c r="A93" s="3" t="s">
        <v>343</v>
      </c>
      <c r="B93" s="7">
        <v>87</v>
      </c>
      <c r="C93" s="1">
        <v>47</v>
      </c>
      <c r="D93" s="1">
        <v>3.03</v>
      </c>
      <c r="E93" s="2">
        <f>RANK(D93,D:D)</f>
        <v>86</v>
      </c>
      <c r="F93" s="1">
        <v>3.09</v>
      </c>
      <c r="G93" s="2">
        <f t="shared" si="2"/>
        <v>145.22999999999999</v>
      </c>
      <c r="H93" s="2">
        <f>RANK(G93,G:G)</f>
        <v>94</v>
      </c>
      <c r="I93" s="2">
        <f t="shared" si="3"/>
        <v>86.800000000000011</v>
      </c>
      <c r="J93" s="7">
        <f>RANK(I93,I:I,1)</f>
        <v>87</v>
      </c>
      <c r="K93" s="3" t="s">
        <v>378</v>
      </c>
    </row>
    <row r="94" spans="1:11" x14ac:dyDescent="0.2">
      <c r="A94" s="3" t="s">
        <v>344</v>
      </c>
      <c r="B94" s="7">
        <v>95</v>
      </c>
      <c r="C94" s="1">
        <v>46</v>
      </c>
      <c r="D94" s="1">
        <v>2.86</v>
      </c>
      <c r="E94" s="2">
        <f>RANK(D94,D:D)</f>
        <v>95</v>
      </c>
      <c r="F94" s="1">
        <v>3.05</v>
      </c>
      <c r="G94" s="2">
        <f t="shared" si="2"/>
        <v>140.29999999999998</v>
      </c>
      <c r="H94" s="2">
        <f>RANK(G94,G:G)</f>
        <v>100</v>
      </c>
      <c r="I94" s="2">
        <f t="shared" si="3"/>
        <v>95.5</v>
      </c>
      <c r="J94" s="7">
        <f>RANK(I94,I:I,1)</f>
        <v>95</v>
      </c>
      <c r="K94" s="3" t="s">
        <v>379</v>
      </c>
    </row>
    <row r="95" spans="1:11" x14ac:dyDescent="0.2">
      <c r="A95" s="3" t="s">
        <v>345</v>
      </c>
      <c r="B95" s="7">
        <v>77</v>
      </c>
      <c r="C95" s="1">
        <v>52</v>
      </c>
      <c r="D95" s="1">
        <v>3.24</v>
      </c>
      <c r="E95" s="2">
        <f>RANK(D95,D:D)</f>
        <v>79</v>
      </c>
      <c r="F95" s="1">
        <v>3.39</v>
      </c>
      <c r="G95" s="2">
        <f t="shared" si="2"/>
        <v>176.28</v>
      </c>
      <c r="H95" s="2">
        <f>RANK(G95,G:G)</f>
        <v>62</v>
      </c>
      <c r="I95" s="2">
        <f t="shared" si="3"/>
        <v>77.300000000000011</v>
      </c>
      <c r="J95" s="7">
        <f>RANK(I95,I:I,1)</f>
        <v>77</v>
      </c>
      <c r="K95" s="3" t="s">
        <v>379</v>
      </c>
    </row>
    <row r="96" spans="1:11" x14ac:dyDescent="0.2">
      <c r="A96" s="3" t="s">
        <v>346</v>
      </c>
      <c r="B96" s="7">
        <v>91</v>
      </c>
      <c r="C96" s="1">
        <v>46.5</v>
      </c>
      <c r="D96" s="1">
        <v>3</v>
      </c>
      <c r="E96" s="2">
        <f>RANK(D96,D:D)</f>
        <v>89</v>
      </c>
      <c r="F96" s="1">
        <v>3.04</v>
      </c>
      <c r="G96" s="2">
        <f t="shared" si="2"/>
        <v>141.36000000000001</v>
      </c>
      <c r="H96" s="2">
        <f>RANK(G96,G:G)</f>
        <v>99</v>
      </c>
      <c r="I96" s="2">
        <f t="shared" si="3"/>
        <v>90.000000000000014</v>
      </c>
      <c r="J96" s="7">
        <f>RANK(I96,I:I,1)</f>
        <v>91</v>
      </c>
      <c r="K96" s="3" t="s">
        <v>379</v>
      </c>
    </row>
    <row r="97" spans="1:11" x14ac:dyDescent="0.2">
      <c r="A97" s="3" t="s">
        <v>348</v>
      </c>
      <c r="B97" s="7">
        <v>103</v>
      </c>
      <c r="C97" s="1">
        <v>45.5</v>
      </c>
      <c r="D97" s="1">
        <v>2.69</v>
      </c>
      <c r="E97" s="2">
        <f>RANK(D97,D:D)</f>
        <v>102</v>
      </c>
      <c r="F97" s="1">
        <v>2.78</v>
      </c>
      <c r="G97" s="2">
        <f t="shared" si="2"/>
        <v>126.49</v>
      </c>
      <c r="H97" s="2">
        <f>RANK(G97,G:G)</f>
        <v>107</v>
      </c>
      <c r="I97" s="2">
        <f t="shared" si="3"/>
        <v>102.5</v>
      </c>
      <c r="J97" s="7">
        <f>RANK(I97,I:I,1)</f>
        <v>103</v>
      </c>
      <c r="K97" s="3" t="s">
        <v>378</v>
      </c>
    </row>
    <row r="98" spans="1:11" x14ac:dyDescent="0.2">
      <c r="A98" s="3" t="s">
        <v>349</v>
      </c>
      <c r="B98" s="7">
        <v>104</v>
      </c>
      <c r="C98" s="1">
        <v>56</v>
      </c>
      <c r="D98" s="1">
        <v>2.52</v>
      </c>
      <c r="E98" s="2">
        <f>RANK(D98,D:D)</f>
        <v>105</v>
      </c>
      <c r="F98" s="1">
        <v>2.78</v>
      </c>
      <c r="G98" s="2">
        <f t="shared" si="2"/>
        <v>155.67999999999998</v>
      </c>
      <c r="H98" s="2">
        <f>RANK(G98,G:G)</f>
        <v>87</v>
      </c>
      <c r="I98" s="2">
        <f t="shared" si="3"/>
        <v>103.2</v>
      </c>
      <c r="J98" s="7">
        <f>RANK(I98,I:I,1)</f>
        <v>104</v>
      </c>
      <c r="K98" s="3" t="s">
        <v>380</v>
      </c>
    </row>
    <row r="99" spans="1:11" x14ac:dyDescent="0.2">
      <c r="A99" s="3" t="s">
        <v>351</v>
      </c>
      <c r="B99" s="7">
        <v>109</v>
      </c>
      <c r="C99" s="1">
        <v>43.5</v>
      </c>
      <c r="D99" s="1">
        <v>2.2599999999999998</v>
      </c>
      <c r="E99" s="2">
        <f>RANK(D99,D:D)</f>
        <v>108</v>
      </c>
      <c r="F99" s="1">
        <v>2.48</v>
      </c>
      <c r="G99" s="2">
        <f t="shared" si="2"/>
        <v>107.88</v>
      </c>
      <c r="H99" s="2">
        <f>RANK(G99,G:G)</f>
        <v>111</v>
      </c>
      <c r="I99" s="2">
        <f t="shared" si="3"/>
        <v>108.30000000000001</v>
      </c>
      <c r="J99" s="7">
        <f>RANK(I99,I:I,1)</f>
        <v>109</v>
      </c>
      <c r="K99" s="3" t="s">
        <v>380</v>
      </c>
    </row>
    <row r="100" spans="1:11" x14ac:dyDescent="0.2">
      <c r="A100" s="3" t="s">
        <v>350</v>
      </c>
      <c r="B100" s="7">
        <v>83</v>
      </c>
      <c r="C100" s="1">
        <v>50.5</v>
      </c>
      <c r="D100" s="1">
        <v>3.08</v>
      </c>
      <c r="E100" s="2">
        <f>RANK(D100,D:D)</f>
        <v>83</v>
      </c>
      <c r="F100" s="1">
        <v>3.09</v>
      </c>
      <c r="G100" s="2">
        <f t="shared" si="2"/>
        <v>156.04499999999999</v>
      </c>
      <c r="H100" s="2">
        <f>RANK(G100,G:G)</f>
        <v>86</v>
      </c>
      <c r="I100" s="2">
        <f t="shared" si="3"/>
        <v>83.3</v>
      </c>
      <c r="J100" s="7">
        <f>RANK(I100,I:I,1)</f>
        <v>83</v>
      </c>
      <c r="K100" s="3" t="s">
        <v>380</v>
      </c>
    </row>
    <row r="101" spans="1:11" x14ac:dyDescent="0.2">
      <c r="A101" s="3" t="s">
        <v>352</v>
      </c>
      <c r="B101" s="7">
        <v>105</v>
      </c>
      <c r="C101" s="1">
        <v>43.5</v>
      </c>
      <c r="D101" s="1">
        <v>2.6</v>
      </c>
      <c r="E101" s="2">
        <f>RANK(D101,D:D)</f>
        <v>104</v>
      </c>
      <c r="F101" s="1">
        <v>2.74</v>
      </c>
      <c r="G101" s="2">
        <f t="shared" si="2"/>
        <v>119.19000000000001</v>
      </c>
      <c r="H101" s="2">
        <f>RANK(G101,G:G)</f>
        <v>109</v>
      </c>
      <c r="I101" s="2">
        <f t="shared" si="3"/>
        <v>104.50000000000001</v>
      </c>
      <c r="J101" s="7">
        <f>RANK(I101,I:I,1)</f>
        <v>105</v>
      </c>
      <c r="K101" s="3" t="s">
        <v>378</v>
      </c>
    </row>
    <row r="102" spans="1:11" x14ac:dyDescent="0.2">
      <c r="A102" s="3" t="s">
        <v>353</v>
      </c>
      <c r="B102" s="7">
        <v>90</v>
      </c>
      <c r="C102" s="1">
        <v>52</v>
      </c>
      <c r="D102" s="1">
        <v>2.99</v>
      </c>
      <c r="E102" s="2">
        <f>RANK(D102,D:D)</f>
        <v>91</v>
      </c>
      <c r="F102" s="1">
        <v>3.08</v>
      </c>
      <c r="G102" s="2">
        <f t="shared" si="2"/>
        <v>160.16</v>
      </c>
      <c r="H102" s="2">
        <f>RANK(G102,G:G)</f>
        <v>81</v>
      </c>
      <c r="I102" s="2">
        <f t="shared" si="3"/>
        <v>90</v>
      </c>
      <c r="J102" s="7">
        <f>RANK(I102,I:I,1)</f>
        <v>90</v>
      </c>
      <c r="K102" s="3" t="s">
        <v>379</v>
      </c>
    </row>
    <row r="103" spans="1:11" x14ac:dyDescent="0.2">
      <c r="A103" s="3" t="s">
        <v>354</v>
      </c>
      <c r="B103" s="7">
        <v>101</v>
      </c>
      <c r="C103" s="1">
        <v>51.5</v>
      </c>
      <c r="D103" s="1">
        <v>2.7</v>
      </c>
      <c r="E103" s="2">
        <f>RANK(D103,D:D)</f>
        <v>101</v>
      </c>
      <c r="F103" s="1">
        <v>2.78</v>
      </c>
      <c r="G103" s="2">
        <f t="shared" si="2"/>
        <v>143.16999999999999</v>
      </c>
      <c r="H103" s="2">
        <f>RANK(G103,G:G)</f>
        <v>96</v>
      </c>
      <c r="I103" s="2">
        <f t="shared" si="3"/>
        <v>100.5</v>
      </c>
      <c r="J103" s="7">
        <f>RANK(I103,I:I,1)</f>
        <v>101</v>
      </c>
      <c r="K103" s="3" t="s">
        <v>378</v>
      </c>
    </row>
    <row r="104" spans="1:11" x14ac:dyDescent="0.2">
      <c r="A104" s="3" t="s">
        <v>355</v>
      </c>
      <c r="B104" s="7">
        <v>108</v>
      </c>
      <c r="C104" s="1">
        <v>42.5</v>
      </c>
      <c r="D104" s="1">
        <v>2.2599999999999998</v>
      </c>
      <c r="E104" s="2">
        <f>RANK(D104,D:D)</f>
        <v>108</v>
      </c>
      <c r="F104" s="1">
        <v>2.6</v>
      </c>
      <c r="G104" s="2">
        <f t="shared" si="2"/>
        <v>110.5</v>
      </c>
      <c r="H104" s="2">
        <f>RANK(G104,G:G)</f>
        <v>110</v>
      </c>
      <c r="I104" s="2">
        <f t="shared" si="3"/>
        <v>108.2</v>
      </c>
      <c r="J104" s="7">
        <f>RANK(I104,I:I,1)</f>
        <v>108</v>
      </c>
      <c r="K104" s="3" t="s">
        <v>380</v>
      </c>
    </row>
    <row r="105" spans="1:11" x14ac:dyDescent="0.2">
      <c r="A105" s="3" t="s">
        <v>357</v>
      </c>
      <c r="B105" s="7">
        <v>96</v>
      </c>
      <c r="C105" s="1">
        <v>47.5</v>
      </c>
      <c r="D105" s="1">
        <v>2.8</v>
      </c>
      <c r="E105" s="2">
        <f>RANK(D105,D:D)</f>
        <v>97</v>
      </c>
      <c r="F105" s="1">
        <v>3.08</v>
      </c>
      <c r="G105" s="2">
        <f t="shared" si="2"/>
        <v>146.30000000000001</v>
      </c>
      <c r="H105" s="2">
        <f>RANK(G105,G:G)</f>
        <v>93</v>
      </c>
      <c r="I105" s="2">
        <f t="shared" si="3"/>
        <v>96.6</v>
      </c>
      <c r="J105" s="7">
        <f>RANK(I105,I:I,1)</f>
        <v>96</v>
      </c>
      <c r="K105" s="3" t="s">
        <v>379</v>
      </c>
    </row>
    <row r="106" spans="1:11" x14ac:dyDescent="0.2">
      <c r="A106" s="3" t="s">
        <v>356</v>
      </c>
      <c r="B106" s="7">
        <v>88</v>
      </c>
      <c r="C106" s="1">
        <v>55.5</v>
      </c>
      <c r="D106" s="1">
        <v>3</v>
      </c>
      <c r="E106" s="2">
        <f>RANK(D106,D:D)</f>
        <v>89</v>
      </c>
      <c r="F106" s="1">
        <v>3.09</v>
      </c>
      <c r="G106" s="2">
        <f t="shared" si="2"/>
        <v>171.495</v>
      </c>
      <c r="H106" s="2">
        <f>RANK(G106,G:G)</f>
        <v>69</v>
      </c>
      <c r="I106" s="2">
        <f t="shared" si="3"/>
        <v>87.000000000000014</v>
      </c>
      <c r="J106" s="7">
        <f>RANK(I106,I:I,1)</f>
        <v>88</v>
      </c>
      <c r="K106" s="3" t="s">
        <v>380</v>
      </c>
    </row>
    <row r="107" spans="1:11" x14ac:dyDescent="0.2">
      <c r="A107" s="3" t="s">
        <v>358</v>
      </c>
      <c r="B107" s="7">
        <v>111</v>
      </c>
      <c r="C107" s="1">
        <v>42</v>
      </c>
      <c r="D107" s="1">
        <v>2.16</v>
      </c>
      <c r="E107" s="2">
        <f>RANK(D107,D:D)</f>
        <v>111</v>
      </c>
      <c r="F107" s="1">
        <v>2.54</v>
      </c>
      <c r="G107" s="2">
        <f t="shared" si="2"/>
        <v>106.68</v>
      </c>
      <c r="H107" s="2">
        <f>RANK(G107,G:G)</f>
        <v>112</v>
      </c>
      <c r="I107" s="2">
        <f t="shared" si="3"/>
        <v>111.10000000000001</v>
      </c>
      <c r="J107" s="7">
        <f>RANK(I107,I:I,1)</f>
        <v>111</v>
      </c>
      <c r="K107" s="3" t="s">
        <v>380</v>
      </c>
    </row>
    <row r="108" spans="1:11" x14ac:dyDescent="0.2">
      <c r="A108" s="3" t="s">
        <v>360</v>
      </c>
      <c r="B108" s="7">
        <v>102</v>
      </c>
      <c r="C108" s="1">
        <v>54.5</v>
      </c>
      <c r="D108" s="1">
        <v>2.65</v>
      </c>
      <c r="E108" s="2">
        <f>RANK(D108,D:D)</f>
        <v>103</v>
      </c>
      <c r="F108" s="1">
        <v>2.93</v>
      </c>
      <c r="G108" s="2">
        <f t="shared" si="2"/>
        <v>159.685</v>
      </c>
      <c r="H108" s="2">
        <f>RANK(G108,G:G)</f>
        <v>83</v>
      </c>
      <c r="I108" s="2">
        <f t="shared" si="3"/>
        <v>101</v>
      </c>
      <c r="J108" s="7">
        <f>RANK(I108,I:I,1)</f>
        <v>102</v>
      </c>
      <c r="K108" s="3" t="s">
        <v>379</v>
      </c>
    </row>
    <row r="109" spans="1:11" x14ac:dyDescent="0.2">
      <c r="A109" s="3" t="s">
        <v>359</v>
      </c>
      <c r="B109" s="7">
        <v>116</v>
      </c>
      <c r="C109" s="1">
        <v>28</v>
      </c>
      <c r="D109" s="1">
        <v>1.72</v>
      </c>
      <c r="E109" s="2">
        <f>RANK(D109,D:D)</f>
        <v>116</v>
      </c>
      <c r="F109" s="1">
        <v>1.92</v>
      </c>
      <c r="G109" s="2">
        <f t="shared" si="2"/>
        <v>53.76</v>
      </c>
      <c r="H109" s="2">
        <f>RANK(G109,G:G)</f>
        <v>117</v>
      </c>
      <c r="I109" s="2">
        <f t="shared" si="3"/>
        <v>116.10000000000001</v>
      </c>
      <c r="J109" s="7">
        <f>RANK(I109,I:I,1)</f>
        <v>116</v>
      </c>
      <c r="K109" s="3" t="s">
        <v>380</v>
      </c>
    </row>
    <row r="110" spans="1:11" x14ac:dyDescent="0.2">
      <c r="A110" s="3" t="s">
        <v>361</v>
      </c>
      <c r="B110" s="7">
        <v>106</v>
      </c>
      <c r="C110" s="1">
        <v>51</v>
      </c>
      <c r="D110" s="1">
        <v>2.48</v>
      </c>
      <c r="E110" s="2">
        <f>RANK(D110,D:D)</f>
        <v>106</v>
      </c>
      <c r="F110" s="1">
        <v>2.58</v>
      </c>
      <c r="G110" s="2">
        <f t="shared" si="2"/>
        <v>131.58000000000001</v>
      </c>
      <c r="H110" s="2">
        <f>RANK(G110,G:G)</f>
        <v>103</v>
      </c>
      <c r="I110" s="2">
        <f t="shared" si="3"/>
        <v>105.7</v>
      </c>
      <c r="J110" s="7">
        <f>RANK(I110,I:I,1)</f>
        <v>106</v>
      </c>
      <c r="K110" s="3" t="s">
        <v>379</v>
      </c>
    </row>
    <row r="111" spans="1:11" x14ac:dyDescent="0.2">
      <c r="A111" s="3" t="s">
        <v>362</v>
      </c>
      <c r="B111" s="7">
        <v>92</v>
      </c>
      <c r="C111" s="1">
        <v>54</v>
      </c>
      <c r="D111" s="1">
        <v>2.99</v>
      </c>
      <c r="E111" s="2">
        <f>RANK(D111,D:D)</f>
        <v>91</v>
      </c>
      <c r="F111" s="1">
        <v>2.94</v>
      </c>
      <c r="G111" s="2">
        <f t="shared" si="2"/>
        <v>158.76</v>
      </c>
      <c r="H111" s="2">
        <f>RANK(G111,G:G)</f>
        <v>84</v>
      </c>
      <c r="I111" s="2">
        <f t="shared" si="3"/>
        <v>90.300000000000011</v>
      </c>
      <c r="J111" s="7">
        <f>RANK(I111,I:I,1)</f>
        <v>92</v>
      </c>
      <c r="K111" s="3" t="s">
        <v>379</v>
      </c>
    </row>
    <row r="112" spans="1:11" x14ac:dyDescent="0.2">
      <c r="A112" s="3" t="s">
        <v>364</v>
      </c>
      <c r="B112" s="7">
        <v>107</v>
      </c>
      <c r="C112" s="1">
        <v>49</v>
      </c>
      <c r="D112" s="1">
        <v>2.37</v>
      </c>
      <c r="E112" s="2">
        <f>RANK(D112,D:D)</f>
        <v>107</v>
      </c>
      <c r="F112" s="1">
        <v>2.65</v>
      </c>
      <c r="G112" s="2">
        <f t="shared" si="2"/>
        <v>129.85</v>
      </c>
      <c r="H112" s="2">
        <f>RANK(G112,G:G)</f>
        <v>106</v>
      </c>
      <c r="I112" s="2">
        <f t="shared" si="3"/>
        <v>106.9</v>
      </c>
      <c r="J112" s="7">
        <f>RANK(I112,I:I,1)</f>
        <v>107</v>
      </c>
      <c r="K112" s="3" t="s">
        <v>379</v>
      </c>
    </row>
    <row r="113" spans="1:11" x14ac:dyDescent="0.2">
      <c r="A113" s="3" t="s">
        <v>365</v>
      </c>
      <c r="B113" s="7">
        <v>115</v>
      </c>
      <c r="C113" s="1">
        <v>39.5</v>
      </c>
      <c r="D113" s="1">
        <v>1.98</v>
      </c>
      <c r="E113" s="2">
        <f>RANK(D113,D:D)</f>
        <v>114</v>
      </c>
      <c r="F113" s="1">
        <v>2.15</v>
      </c>
      <c r="G113" s="2">
        <f t="shared" si="2"/>
        <v>84.924999999999997</v>
      </c>
      <c r="H113" s="2">
        <f>RANK(G113,G:G)</f>
        <v>115</v>
      </c>
      <c r="I113" s="2">
        <f t="shared" si="3"/>
        <v>114.10000000000001</v>
      </c>
      <c r="J113" s="7">
        <f>RANK(I113,I:I,1)</f>
        <v>115</v>
      </c>
      <c r="K113" s="3" t="s">
        <v>378</v>
      </c>
    </row>
    <row r="114" spans="1:11" x14ac:dyDescent="0.2">
      <c r="A114" s="3" t="s">
        <v>366</v>
      </c>
      <c r="B114" s="7">
        <v>114</v>
      </c>
      <c r="C114" s="1">
        <v>44</v>
      </c>
      <c r="D114" s="1">
        <v>1.98</v>
      </c>
      <c r="E114" s="2">
        <f>RANK(D114,D:D)</f>
        <v>114</v>
      </c>
      <c r="F114" s="1">
        <v>2.1800000000000002</v>
      </c>
      <c r="G114" s="2">
        <f t="shared" si="2"/>
        <v>95.92</v>
      </c>
      <c r="H114" s="2">
        <f>RANK(G114,G:G)</f>
        <v>114</v>
      </c>
      <c r="I114" s="2">
        <f t="shared" si="3"/>
        <v>114.00000000000001</v>
      </c>
      <c r="J114" s="7">
        <f>RANK(I114,I:I,1)</f>
        <v>114</v>
      </c>
      <c r="K114" s="3" t="s">
        <v>379</v>
      </c>
    </row>
    <row r="115" spans="1:11" x14ac:dyDescent="0.2">
      <c r="A115" s="3" t="s">
        <v>367</v>
      </c>
      <c r="B115" s="7">
        <v>110</v>
      </c>
      <c r="C115" s="1">
        <v>53.5</v>
      </c>
      <c r="D115" s="1">
        <v>2.23</v>
      </c>
      <c r="E115" s="2">
        <f t="shared" ref="E115:E118" si="4">RANK(D115,D:D)</f>
        <v>110</v>
      </c>
      <c r="F115" s="1">
        <v>2.2400000000000002</v>
      </c>
      <c r="G115" s="2">
        <f t="shared" ref="G115:G118" si="5">F115*C115</f>
        <v>119.84000000000002</v>
      </c>
      <c r="H115" s="2">
        <f t="shared" ref="H115:H118" si="6">RANK(G115,G:G)</f>
        <v>108</v>
      </c>
      <c r="I115" s="2">
        <f t="shared" ref="I115:I118" si="7">E115*0.9+H115*0.1</f>
        <v>109.8</v>
      </c>
      <c r="J115" s="7">
        <f t="shared" ref="J115:J118" si="8">RANK(I115,I:I,1)</f>
        <v>110</v>
      </c>
      <c r="K115" s="3" t="s">
        <v>378</v>
      </c>
    </row>
    <row r="116" spans="1:11" x14ac:dyDescent="0.2">
      <c r="A116" s="3" t="s">
        <v>368</v>
      </c>
      <c r="B116" s="7">
        <v>113</v>
      </c>
      <c r="C116" s="1">
        <v>44.5</v>
      </c>
      <c r="D116" s="1">
        <v>2.15</v>
      </c>
      <c r="E116" s="2">
        <f t="shared" si="4"/>
        <v>112</v>
      </c>
      <c r="F116" s="1">
        <v>2.2200000000000002</v>
      </c>
      <c r="G116" s="2">
        <f t="shared" si="5"/>
        <v>98.79</v>
      </c>
      <c r="H116" s="2">
        <f t="shared" si="6"/>
        <v>113</v>
      </c>
      <c r="I116" s="2">
        <f t="shared" si="7"/>
        <v>112.1</v>
      </c>
      <c r="J116" s="7">
        <f t="shared" si="8"/>
        <v>113</v>
      </c>
      <c r="K116" s="3" t="s">
        <v>380</v>
      </c>
    </row>
    <row r="117" spans="1:11" x14ac:dyDescent="0.2">
      <c r="A117" s="3" t="s">
        <v>369</v>
      </c>
      <c r="B117" s="7">
        <v>117</v>
      </c>
      <c r="C117" s="1">
        <v>42</v>
      </c>
      <c r="D117" s="1">
        <v>1.66</v>
      </c>
      <c r="E117" s="2">
        <f t="shared" si="4"/>
        <v>117</v>
      </c>
      <c r="F117" s="1">
        <v>1.95</v>
      </c>
      <c r="G117" s="2">
        <f t="shared" si="5"/>
        <v>81.899999999999991</v>
      </c>
      <c r="H117" s="2">
        <f t="shared" si="6"/>
        <v>116</v>
      </c>
      <c r="I117" s="2">
        <f t="shared" si="7"/>
        <v>116.9</v>
      </c>
      <c r="J117" s="7">
        <f t="shared" si="8"/>
        <v>117</v>
      </c>
      <c r="K117" s="3" t="s">
        <v>378</v>
      </c>
    </row>
    <row r="118" spans="1:11" x14ac:dyDescent="0.2">
      <c r="A118" s="3" t="s">
        <v>375</v>
      </c>
      <c r="B118" s="7">
        <v>112</v>
      </c>
      <c r="C118" s="1">
        <v>52.5</v>
      </c>
      <c r="D118" s="1">
        <v>2.04</v>
      </c>
      <c r="E118" s="2">
        <f t="shared" si="4"/>
        <v>113</v>
      </c>
      <c r="F118" s="1">
        <v>2.56</v>
      </c>
      <c r="G118" s="2">
        <f t="shared" si="5"/>
        <v>134.4</v>
      </c>
      <c r="H118" s="2">
        <f t="shared" si="6"/>
        <v>101</v>
      </c>
      <c r="I118" s="2">
        <f t="shared" si="7"/>
        <v>111.80000000000001</v>
      </c>
      <c r="J118" s="7">
        <f t="shared" si="8"/>
        <v>112</v>
      </c>
      <c r="K118" s="3" t="s">
        <v>380</v>
      </c>
    </row>
    <row r="119" spans="1:11" x14ac:dyDescent="0.2">
      <c r="A119" s="10"/>
      <c r="B119" s="9" t="s">
        <v>446</v>
      </c>
      <c r="C119" s="10"/>
      <c r="D119" s="10"/>
      <c r="E119" s="6"/>
      <c r="F119" s="10"/>
      <c r="G119" s="6"/>
      <c r="H119" s="6"/>
      <c r="I119" s="6"/>
      <c r="J119" s="9" t="s">
        <v>450</v>
      </c>
      <c r="K119" s="10"/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EF7F5-2856-4A71-B42D-52DA6721DF2F}">
  <dimension ref="A1:K58"/>
  <sheetViews>
    <sheetView tabSelected="1" workbookViewId="0">
      <selection activeCell="E41" sqref="A1:K58"/>
    </sheetView>
  </sheetViews>
  <sheetFormatPr defaultRowHeight="14.25" x14ac:dyDescent="0.2"/>
  <cols>
    <col min="1" max="1" width="11.625" style="5" customWidth="1"/>
    <col min="2" max="2" width="16.75" style="8" bestFit="1" customWidth="1"/>
    <col min="3" max="3" width="13.625" style="5" customWidth="1"/>
    <col min="4" max="4" width="19.625" style="5" customWidth="1"/>
    <col min="5" max="5" width="25.75" bestFit="1" customWidth="1"/>
    <col min="6" max="6" width="16.625" style="5" customWidth="1"/>
    <col min="7" max="7" width="28.25" bestFit="1" customWidth="1"/>
    <col min="8" max="8" width="32.5" bestFit="1" customWidth="1"/>
    <col min="9" max="9" width="9.625" bestFit="1" customWidth="1"/>
    <col min="10" max="10" width="16.75" style="8" bestFit="1" customWidth="1"/>
    <col min="11" max="11" width="11.625" style="5" bestFit="1" customWidth="1"/>
  </cols>
  <sheetData>
    <row r="1" spans="1:11" x14ac:dyDescent="0.2">
      <c r="A1" s="4" t="s">
        <v>0</v>
      </c>
      <c r="B1" s="7" t="s">
        <v>445</v>
      </c>
      <c r="C1" s="4" t="s">
        <v>1</v>
      </c>
      <c r="D1" s="4" t="s">
        <v>2</v>
      </c>
      <c r="E1" s="2" t="s">
        <v>3</v>
      </c>
      <c r="F1" s="4" t="s">
        <v>4</v>
      </c>
      <c r="G1" s="2" t="s">
        <v>5</v>
      </c>
      <c r="H1" s="2" t="s">
        <v>6</v>
      </c>
      <c r="I1" s="2" t="s">
        <v>7</v>
      </c>
      <c r="J1" s="7" t="s">
        <v>445</v>
      </c>
      <c r="K1" s="4" t="s">
        <v>8</v>
      </c>
    </row>
    <row r="2" spans="1:11" x14ac:dyDescent="0.2">
      <c r="A2" s="3" t="s">
        <v>382</v>
      </c>
      <c r="B2" s="7">
        <v>8</v>
      </c>
      <c r="C2" s="1">
        <v>47.5</v>
      </c>
      <c r="D2" s="1">
        <v>4.37</v>
      </c>
      <c r="E2" s="2">
        <f>RANK(D2,D:D)</f>
        <v>8</v>
      </c>
      <c r="F2" s="1">
        <v>4.45</v>
      </c>
      <c r="G2" s="2">
        <f t="shared" ref="G2:G53" si="0">F2*C2</f>
        <v>211.375</v>
      </c>
      <c r="H2" s="2">
        <f>RANK(G2,G:G)</f>
        <v>6</v>
      </c>
      <c r="I2" s="2">
        <f t="shared" ref="I2:I53" si="1">E2*0.9+H2*0.1</f>
        <v>7.8000000000000007</v>
      </c>
      <c r="J2" s="7">
        <f>RANK(I2,I:I,1)</f>
        <v>8</v>
      </c>
      <c r="K2" s="3" t="s">
        <v>442</v>
      </c>
    </row>
    <row r="3" spans="1:11" x14ac:dyDescent="0.2">
      <c r="A3" s="3" t="s">
        <v>383</v>
      </c>
      <c r="B3" s="7">
        <v>3</v>
      </c>
      <c r="C3" s="1">
        <v>42.5</v>
      </c>
      <c r="D3" s="1">
        <v>4.54</v>
      </c>
      <c r="E3" s="2">
        <f>RANK(D3,D:D)</f>
        <v>2</v>
      </c>
      <c r="F3" s="1">
        <v>4.53</v>
      </c>
      <c r="G3" s="2">
        <f t="shared" si="0"/>
        <v>192.52500000000001</v>
      </c>
      <c r="H3" s="2">
        <f>RANK(G3,G:G)</f>
        <v>15</v>
      </c>
      <c r="I3" s="2">
        <f t="shared" si="1"/>
        <v>3.3</v>
      </c>
      <c r="J3" s="7">
        <f>RANK(I3,I:I,1)</f>
        <v>3</v>
      </c>
      <c r="K3" s="3" t="s">
        <v>443</v>
      </c>
    </row>
    <row r="4" spans="1:11" x14ac:dyDescent="0.2">
      <c r="A4" s="3" t="s">
        <v>386</v>
      </c>
      <c r="B4" s="7">
        <v>9</v>
      </c>
      <c r="C4" s="1">
        <v>50.5</v>
      </c>
      <c r="D4" s="1">
        <v>4.29</v>
      </c>
      <c r="E4" s="2">
        <f>RANK(D4,D:D)</f>
        <v>10</v>
      </c>
      <c r="F4" s="1">
        <v>4.34</v>
      </c>
      <c r="G4" s="2">
        <f t="shared" si="0"/>
        <v>219.17</v>
      </c>
      <c r="H4" s="2">
        <f>RANK(G4,G:G)</f>
        <v>4</v>
      </c>
      <c r="I4" s="2">
        <f t="shared" si="1"/>
        <v>9.4</v>
      </c>
      <c r="J4" s="7">
        <f>RANK(I4,I:I,1)</f>
        <v>9</v>
      </c>
      <c r="K4" s="3" t="s">
        <v>442</v>
      </c>
    </row>
    <row r="5" spans="1:11" x14ac:dyDescent="0.2">
      <c r="A5" s="3" t="s">
        <v>385</v>
      </c>
      <c r="B5" s="7">
        <v>24</v>
      </c>
      <c r="C5" s="1">
        <v>44.5</v>
      </c>
      <c r="D5" s="1">
        <v>3.91</v>
      </c>
      <c r="E5" s="2">
        <f>RANK(D5,D:D)</f>
        <v>24</v>
      </c>
      <c r="F5" s="1">
        <v>3.94</v>
      </c>
      <c r="G5" s="2">
        <f t="shared" si="0"/>
        <v>175.32999999999998</v>
      </c>
      <c r="H5" s="2">
        <f>RANK(G5,G:G)</f>
        <v>26</v>
      </c>
      <c r="I5" s="2">
        <f t="shared" si="1"/>
        <v>24.200000000000003</v>
      </c>
      <c r="J5" s="7">
        <f>RANK(I5,I:I,1)</f>
        <v>24</v>
      </c>
      <c r="K5" s="3" t="s">
        <v>443</v>
      </c>
    </row>
    <row r="6" spans="1:11" x14ac:dyDescent="0.2">
      <c r="A6" s="3" t="s">
        <v>384</v>
      </c>
      <c r="B6" s="7">
        <v>20</v>
      </c>
      <c r="C6" s="1">
        <v>44</v>
      </c>
      <c r="D6" s="1">
        <v>4.12</v>
      </c>
      <c r="E6" s="2">
        <f>RANK(D6,D:D)</f>
        <v>20</v>
      </c>
      <c r="F6" s="1">
        <v>4.1900000000000004</v>
      </c>
      <c r="G6" s="2">
        <f t="shared" si="0"/>
        <v>184.36</v>
      </c>
      <c r="H6" s="2">
        <f>RANK(G6,G:G)</f>
        <v>18</v>
      </c>
      <c r="I6" s="2">
        <f t="shared" si="1"/>
        <v>19.8</v>
      </c>
      <c r="J6" s="7">
        <f>RANK(I6,I:I,1)</f>
        <v>20</v>
      </c>
      <c r="K6" s="3" t="s">
        <v>443</v>
      </c>
    </row>
    <row r="7" spans="1:11" x14ac:dyDescent="0.2">
      <c r="A7" s="3" t="s">
        <v>387</v>
      </c>
      <c r="B7" s="7">
        <v>14</v>
      </c>
      <c r="C7" s="1">
        <v>56</v>
      </c>
      <c r="D7" s="1">
        <v>4.22</v>
      </c>
      <c r="E7" s="2">
        <f>RANK(D7,D:D)</f>
        <v>14</v>
      </c>
      <c r="F7" s="1">
        <v>4.25</v>
      </c>
      <c r="G7" s="2">
        <f t="shared" si="0"/>
        <v>238</v>
      </c>
      <c r="H7" s="2">
        <f>RANK(G7,G:G)</f>
        <v>2</v>
      </c>
      <c r="I7" s="2">
        <f t="shared" si="1"/>
        <v>12.799999999999999</v>
      </c>
      <c r="J7" s="7">
        <f>RANK(I7,I:I,1)</f>
        <v>14</v>
      </c>
      <c r="K7" s="3" t="s">
        <v>442</v>
      </c>
    </row>
    <row r="8" spans="1:11" x14ac:dyDescent="0.2">
      <c r="A8" s="3" t="s">
        <v>388</v>
      </c>
      <c r="B8" s="7">
        <v>11</v>
      </c>
      <c r="C8" s="1">
        <v>43</v>
      </c>
      <c r="D8" s="1">
        <v>4.3</v>
      </c>
      <c r="E8" s="2">
        <f>RANK(D8,D:D)</f>
        <v>9</v>
      </c>
      <c r="F8" s="1">
        <v>4.25</v>
      </c>
      <c r="G8" s="2">
        <f t="shared" si="0"/>
        <v>182.75</v>
      </c>
      <c r="H8" s="2">
        <f>RANK(G8,G:G)</f>
        <v>20</v>
      </c>
      <c r="I8" s="2">
        <f t="shared" si="1"/>
        <v>10.1</v>
      </c>
      <c r="J8" s="7">
        <f>RANK(I8,I:I,1)</f>
        <v>11</v>
      </c>
      <c r="K8" s="3" t="s">
        <v>444</v>
      </c>
    </row>
    <row r="9" spans="1:11" x14ac:dyDescent="0.2">
      <c r="A9" s="3" t="s">
        <v>390</v>
      </c>
      <c r="B9" s="7">
        <v>1</v>
      </c>
      <c r="C9" s="1">
        <v>53.5</v>
      </c>
      <c r="D9" s="1">
        <v>4.5599999999999996</v>
      </c>
      <c r="E9" s="2">
        <f>RANK(D9,D:D)</f>
        <v>1</v>
      </c>
      <c r="F9" s="1">
        <v>4.53</v>
      </c>
      <c r="G9" s="2">
        <f t="shared" si="0"/>
        <v>242.35500000000002</v>
      </c>
      <c r="H9" s="2">
        <f>RANK(G9,G:G)</f>
        <v>1</v>
      </c>
      <c r="I9" s="2">
        <f t="shared" si="1"/>
        <v>1</v>
      </c>
      <c r="J9" s="7">
        <f>RANK(I9,I:I,1)</f>
        <v>1</v>
      </c>
      <c r="K9" s="3" t="s">
        <v>442</v>
      </c>
    </row>
    <row r="10" spans="1:11" x14ac:dyDescent="0.2">
      <c r="A10" s="3" t="s">
        <v>389</v>
      </c>
      <c r="B10" s="7">
        <v>13</v>
      </c>
      <c r="C10" s="1">
        <v>44.5</v>
      </c>
      <c r="D10" s="1">
        <v>4.26</v>
      </c>
      <c r="E10" s="2">
        <f>RANK(D10,D:D)</f>
        <v>12</v>
      </c>
      <c r="F10" s="1">
        <v>4.33</v>
      </c>
      <c r="G10" s="2">
        <f t="shared" si="0"/>
        <v>192.685</v>
      </c>
      <c r="H10" s="2">
        <f>RANK(G10,G:G)</f>
        <v>14</v>
      </c>
      <c r="I10" s="2">
        <f t="shared" si="1"/>
        <v>12.200000000000001</v>
      </c>
      <c r="J10" s="7">
        <f>RANK(I10,I:I,1)</f>
        <v>13</v>
      </c>
      <c r="K10" s="3" t="s">
        <v>444</v>
      </c>
    </row>
    <row r="11" spans="1:11" x14ac:dyDescent="0.2">
      <c r="A11" s="3" t="s">
        <v>391</v>
      </c>
      <c r="B11" s="7">
        <v>4</v>
      </c>
      <c r="C11" s="1">
        <v>45.5</v>
      </c>
      <c r="D11" s="1">
        <v>4.46</v>
      </c>
      <c r="E11" s="2">
        <f>RANK(D11,D:D)</f>
        <v>4</v>
      </c>
      <c r="F11" s="1">
        <v>4.38</v>
      </c>
      <c r="G11" s="2">
        <f t="shared" si="0"/>
        <v>199.29</v>
      </c>
      <c r="H11" s="2">
        <f>RANK(G11,G:G)</f>
        <v>9</v>
      </c>
      <c r="I11" s="2">
        <f t="shared" si="1"/>
        <v>4.5</v>
      </c>
      <c r="J11" s="7">
        <f>RANK(I11,I:I,1)</f>
        <v>4</v>
      </c>
      <c r="K11" s="3" t="s">
        <v>443</v>
      </c>
    </row>
    <row r="12" spans="1:11" x14ac:dyDescent="0.2">
      <c r="A12" s="3" t="s">
        <v>392</v>
      </c>
      <c r="B12" s="7">
        <v>6</v>
      </c>
      <c r="C12" s="1">
        <v>43.5</v>
      </c>
      <c r="D12" s="1">
        <v>4.43</v>
      </c>
      <c r="E12" s="2">
        <f>RANK(D12,D:D)</f>
        <v>5</v>
      </c>
      <c r="F12" s="1">
        <v>4.43</v>
      </c>
      <c r="G12" s="2">
        <f t="shared" si="0"/>
        <v>192.70499999999998</v>
      </c>
      <c r="H12" s="2">
        <f>RANK(G12,G:G)</f>
        <v>13</v>
      </c>
      <c r="I12" s="2">
        <f t="shared" si="1"/>
        <v>5.8</v>
      </c>
      <c r="J12" s="7">
        <f>RANK(I12,I:I,1)</f>
        <v>6</v>
      </c>
      <c r="K12" s="3" t="s">
        <v>444</v>
      </c>
    </row>
    <row r="13" spans="1:11" x14ac:dyDescent="0.2">
      <c r="A13" s="3" t="s">
        <v>393</v>
      </c>
      <c r="B13" s="7">
        <v>18</v>
      </c>
      <c r="C13" s="1">
        <v>43.5</v>
      </c>
      <c r="D13" s="1">
        <v>4.16</v>
      </c>
      <c r="E13" s="2">
        <f>RANK(D13,D:D)</f>
        <v>18</v>
      </c>
      <c r="F13" s="1">
        <v>4.2</v>
      </c>
      <c r="G13" s="2">
        <f t="shared" si="0"/>
        <v>182.70000000000002</v>
      </c>
      <c r="H13" s="2">
        <f>RANK(G13,G:G)</f>
        <v>21</v>
      </c>
      <c r="I13" s="2">
        <f t="shared" si="1"/>
        <v>18.3</v>
      </c>
      <c r="J13" s="7">
        <f>RANK(I13,I:I,1)</f>
        <v>18</v>
      </c>
      <c r="K13" s="3" t="s">
        <v>444</v>
      </c>
    </row>
    <row r="14" spans="1:11" x14ac:dyDescent="0.2">
      <c r="A14" s="3" t="s">
        <v>394</v>
      </c>
      <c r="B14" s="7">
        <v>15</v>
      </c>
      <c r="C14" s="1">
        <v>48.5</v>
      </c>
      <c r="D14" s="1">
        <v>4.22</v>
      </c>
      <c r="E14" s="2">
        <f>RANK(D14,D:D)</f>
        <v>14</v>
      </c>
      <c r="F14" s="1">
        <v>4.28</v>
      </c>
      <c r="G14" s="2">
        <f t="shared" si="0"/>
        <v>207.58</v>
      </c>
      <c r="H14" s="2">
        <f>RANK(G14,G:G)</f>
        <v>8</v>
      </c>
      <c r="I14" s="2">
        <f t="shared" si="1"/>
        <v>13.4</v>
      </c>
      <c r="J14" s="7">
        <f>RANK(I14,I:I,1)</f>
        <v>15</v>
      </c>
      <c r="K14" s="3" t="s">
        <v>443</v>
      </c>
    </row>
    <row r="15" spans="1:11" x14ac:dyDescent="0.2">
      <c r="A15" s="3" t="s">
        <v>395</v>
      </c>
      <c r="B15" s="7">
        <v>2</v>
      </c>
      <c r="C15" s="1">
        <v>48</v>
      </c>
      <c r="D15" s="1">
        <v>4.49</v>
      </c>
      <c r="E15" s="2">
        <f>RANK(D15,D:D)</f>
        <v>3</v>
      </c>
      <c r="F15" s="1">
        <v>4.4800000000000004</v>
      </c>
      <c r="G15" s="2">
        <f t="shared" si="0"/>
        <v>215.04000000000002</v>
      </c>
      <c r="H15" s="2">
        <f>RANK(G15,G:G)</f>
        <v>5</v>
      </c>
      <c r="I15" s="2">
        <f t="shared" si="1"/>
        <v>3.2</v>
      </c>
      <c r="J15" s="7">
        <f>RANK(I15,I:I,1)</f>
        <v>2</v>
      </c>
      <c r="K15" s="3" t="s">
        <v>444</v>
      </c>
    </row>
    <row r="16" spans="1:11" x14ac:dyDescent="0.2">
      <c r="A16" s="3" t="s">
        <v>396</v>
      </c>
      <c r="B16" s="7">
        <v>10</v>
      </c>
      <c r="C16" s="1">
        <v>48</v>
      </c>
      <c r="D16" s="1">
        <v>4.29</v>
      </c>
      <c r="E16" s="2">
        <f>RANK(D16,D:D)</f>
        <v>10</v>
      </c>
      <c r="F16" s="1">
        <v>4.34</v>
      </c>
      <c r="G16" s="2">
        <f t="shared" si="0"/>
        <v>208.32</v>
      </c>
      <c r="H16" s="2">
        <f>RANK(G16,G:G)</f>
        <v>7</v>
      </c>
      <c r="I16" s="2">
        <f t="shared" si="1"/>
        <v>9.6999999999999993</v>
      </c>
      <c r="J16" s="7">
        <f>RANK(I16,I:I,1)</f>
        <v>10</v>
      </c>
      <c r="K16" s="3" t="s">
        <v>444</v>
      </c>
    </row>
    <row r="17" spans="1:11" x14ac:dyDescent="0.2">
      <c r="A17" s="3" t="s">
        <v>397</v>
      </c>
      <c r="B17" s="7">
        <v>21</v>
      </c>
      <c r="C17" s="1">
        <v>45</v>
      </c>
      <c r="D17" s="1">
        <v>4.05</v>
      </c>
      <c r="E17" s="2">
        <f>RANK(D17,D:D)</f>
        <v>23</v>
      </c>
      <c r="F17" s="1">
        <v>4.0999999999999996</v>
      </c>
      <c r="G17" s="2">
        <f t="shared" si="0"/>
        <v>184.49999999999997</v>
      </c>
      <c r="H17" s="2">
        <f>RANK(G17,G:G)</f>
        <v>17</v>
      </c>
      <c r="I17" s="2">
        <f t="shared" si="1"/>
        <v>22.4</v>
      </c>
      <c r="J17" s="7">
        <f>RANK(I17,I:I,1)</f>
        <v>21</v>
      </c>
      <c r="K17" s="3" t="s">
        <v>443</v>
      </c>
    </row>
    <row r="18" spans="1:11" x14ac:dyDescent="0.2">
      <c r="A18" s="3" t="s">
        <v>398</v>
      </c>
      <c r="B18" s="7">
        <v>12</v>
      </c>
      <c r="C18" s="1">
        <v>54.5</v>
      </c>
      <c r="D18" s="1">
        <v>4.26</v>
      </c>
      <c r="E18" s="2">
        <f>RANK(D18,D:D)</f>
        <v>12</v>
      </c>
      <c r="F18" s="1">
        <v>4.3499999999999996</v>
      </c>
      <c r="G18" s="2">
        <f t="shared" si="0"/>
        <v>237.07499999999999</v>
      </c>
      <c r="H18" s="2">
        <f>RANK(G18,G:G)</f>
        <v>3</v>
      </c>
      <c r="I18" s="2">
        <f t="shared" si="1"/>
        <v>11.100000000000001</v>
      </c>
      <c r="J18" s="7">
        <f>RANK(I18,I:I,1)</f>
        <v>12</v>
      </c>
      <c r="K18" s="3" t="s">
        <v>442</v>
      </c>
    </row>
    <row r="19" spans="1:11" x14ac:dyDescent="0.2">
      <c r="A19" s="3" t="s">
        <v>399</v>
      </c>
      <c r="B19" s="7">
        <v>7</v>
      </c>
      <c r="C19" s="1">
        <v>45</v>
      </c>
      <c r="D19" s="1">
        <v>4.38</v>
      </c>
      <c r="E19" s="2">
        <f>RANK(D19,D:D)</f>
        <v>7</v>
      </c>
      <c r="F19" s="1">
        <v>4.32</v>
      </c>
      <c r="G19" s="2">
        <f t="shared" si="0"/>
        <v>194.4</v>
      </c>
      <c r="H19" s="2">
        <f>RANK(G19,G:G)</f>
        <v>12</v>
      </c>
      <c r="I19" s="2">
        <f t="shared" si="1"/>
        <v>7.5</v>
      </c>
      <c r="J19" s="7">
        <f>RANK(I19,I:I,1)</f>
        <v>7</v>
      </c>
      <c r="K19" s="3" t="s">
        <v>444</v>
      </c>
    </row>
    <row r="20" spans="1:11" x14ac:dyDescent="0.2">
      <c r="A20" s="3" t="s">
        <v>400</v>
      </c>
      <c r="B20" s="7">
        <v>23</v>
      </c>
      <c r="C20" s="1">
        <v>42.5</v>
      </c>
      <c r="D20" s="1">
        <v>4.0599999999999996</v>
      </c>
      <c r="E20" s="2">
        <f>RANK(D20,D:D)</f>
        <v>22</v>
      </c>
      <c r="F20" s="1">
        <v>4.04</v>
      </c>
      <c r="G20" s="2">
        <f t="shared" si="0"/>
        <v>171.7</v>
      </c>
      <c r="H20" s="2">
        <f>RANK(G20,G:G)</f>
        <v>28</v>
      </c>
      <c r="I20" s="2">
        <f t="shared" si="1"/>
        <v>22.6</v>
      </c>
      <c r="J20" s="7">
        <f>RANK(I20,I:I,1)</f>
        <v>23</v>
      </c>
      <c r="K20" s="3" t="s">
        <v>443</v>
      </c>
    </row>
    <row r="21" spans="1:11" x14ac:dyDescent="0.2">
      <c r="A21" s="3" t="s">
        <v>402</v>
      </c>
      <c r="B21" s="7">
        <v>17</v>
      </c>
      <c r="C21" s="1">
        <v>44.5</v>
      </c>
      <c r="D21" s="1">
        <v>4.17</v>
      </c>
      <c r="E21" s="2">
        <f>RANK(D21,D:D)</f>
        <v>17</v>
      </c>
      <c r="F21" s="1">
        <v>4.18</v>
      </c>
      <c r="G21" s="2">
        <f t="shared" si="0"/>
        <v>186.01</v>
      </c>
      <c r="H21" s="2">
        <f>RANK(G21,G:G)</f>
        <v>16</v>
      </c>
      <c r="I21" s="2">
        <f t="shared" si="1"/>
        <v>16.900000000000002</v>
      </c>
      <c r="J21" s="7">
        <f>RANK(I21,I:I,1)</f>
        <v>17</v>
      </c>
      <c r="K21" s="3" t="s">
        <v>443</v>
      </c>
    </row>
    <row r="22" spans="1:11" x14ac:dyDescent="0.2">
      <c r="A22" s="3" t="s">
        <v>403</v>
      </c>
      <c r="B22" s="7">
        <v>30</v>
      </c>
      <c r="C22" s="1">
        <v>40</v>
      </c>
      <c r="D22" s="1">
        <v>3.75</v>
      </c>
      <c r="E22" s="2">
        <f>RANK(D22,D:D)</f>
        <v>30</v>
      </c>
      <c r="F22" s="1">
        <v>3.8</v>
      </c>
      <c r="G22" s="2">
        <f t="shared" si="0"/>
        <v>152</v>
      </c>
      <c r="H22" s="2">
        <f>RANK(G22,G:G)</f>
        <v>40</v>
      </c>
      <c r="I22" s="2">
        <f t="shared" si="1"/>
        <v>31</v>
      </c>
      <c r="J22" s="7">
        <f>RANK(I22,I:I,1)</f>
        <v>30</v>
      </c>
      <c r="K22" s="3" t="s">
        <v>443</v>
      </c>
    </row>
    <row r="23" spans="1:11" x14ac:dyDescent="0.2">
      <c r="A23" s="3" t="s">
        <v>404</v>
      </c>
      <c r="B23" s="7">
        <v>22</v>
      </c>
      <c r="C23" s="1">
        <v>40</v>
      </c>
      <c r="D23" s="1">
        <v>4.07</v>
      </c>
      <c r="E23" s="2">
        <f>RANK(D23,D:D)</f>
        <v>21</v>
      </c>
      <c r="F23" s="1">
        <v>3.97</v>
      </c>
      <c r="G23" s="2">
        <f t="shared" si="0"/>
        <v>158.80000000000001</v>
      </c>
      <c r="H23" s="2">
        <f>RANK(G23,G:G)</f>
        <v>36</v>
      </c>
      <c r="I23" s="2">
        <f t="shared" si="1"/>
        <v>22.500000000000004</v>
      </c>
      <c r="J23" s="7">
        <f>RANK(I23,I:I,1)</f>
        <v>22</v>
      </c>
      <c r="K23" s="3" t="s">
        <v>442</v>
      </c>
    </row>
    <row r="24" spans="1:11" x14ac:dyDescent="0.2">
      <c r="A24" s="3" t="s">
        <v>405</v>
      </c>
      <c r="B24" s="7">
        <v>5</v>
      </c>
      <c r="C24" s="1">
        <v>44.5</v>
      </c>
      <c r="D24" s="1">
        <v>4.43</v>
      </c>
      <c r="E24" s="2">
        <f>RANK(D24,D:D)</f>
        <v>5</v>
      </c>
      <c r="F24" s="1">
        <v>4.42</v>
      </c>
      <c r="G24" s="2">
        <f t="shared" si="0"/>
        <v>196.69</v>
      </c>
      <c r="H24" s="2">
        <f>RANK(G24,G:G)</f>
        <v>11</v>
      </c>
      <c r="I24" s="2">
        <f t="shared" si="1"/>
        <v>5.6</v>
      </c>
      <c r="J24" s="7">
        <f>RANK(I24,I:I,1)</f>
        <v>5</v>
      </c>
      <c r="K24" s="3" t="s">
        <v>444</v>
      </c>
    </row>
    <row r="25" spans="1:11" x14ac:dyDescent="0.2">
      <c r="A25" s="3" t="s">
        <v>406</v>
      </c>
      <c r="B25" s="7">
        <v>26</v>
      </c>
      <c r="C25" s="1">
        <v>45.5</v>
      </c>
      <c r="D25" s="1">
        <v>3.88</v>
      </c>
      <c r="E25" s="2">
        <f>RANK(D25,D:D)</f>
        <v>26</v>
      </c>
      <c r="F25" s="1">
        <v>3.96</v>
      </c>
      <c r="G25" s="2">
        <f t="shared" si="0"/>
        <v>180.18</v>
      </c>
      <c r="H25" s="2">
        <f>RANK(G25,G:G)</f>
        <v>24</v>
      </c>
      <c r="I25" s="2">
        <f t="shared" si="1"/>
        <v>25.800000000000004</v>
      </c>
      <c r="J25" s="7">
        <f>RANK(I25,I:I,1)</f>
        <v>26</v>
      </c>
      <c r="K25" s="3" t="s">
        <v>442</v>
      </c>
    </row>
    <row r="26" spans="1:11" x14ac:dyDescent="0.2">
      <c r="A26" s="3" t="s">
        <v>407</v>
      </c>
      <c r="B26" s="7">
        <v>19</v>
      </c>
      <c r="C26" s="1">
        <v>43</v>
      </c>
      <c r="D26" s="1">
        <v>4.13</v>
      </c>
      <c r="E26" s="2">
        <f>RANK(D26,D:D)</f>
        <v>19</v>
      </c>
      <c r="F26" s="1">
        <v>4.21</v>
      </c>
      <c r="G26" s="2">
        <f t="shared" si="0"/>
        <v>181.03</v>
      </c>
      <c r="H26" s="2">
        <f>RANK(G26,G:G)</f>
        <v>22</v>
      </c>
      <c r="I26" s="2">
        <f t="shared" si="1"/>
        <v>19.3</v>
      </c>
      <c r="J26" s="7">
        <f>RANK(I26,I:I,1)</f>
        <v>19</v>
      </c>
      <c r="K26" s="3" t="s">
        <v>443</v>
      </c>
    </row>
    <row r="27" spans="1:11" x14ac:dyDescent="0.2">
      <c r="A27" s="3" t="s">
        <v>408</v>
      </c>
      <c r="B27" s="7">
        <v>29</v>
      </c>
      <c r="C27" s="1">
        <v>42</v>
      </c>
      <c r="D27" s="1">
        <v>3.78</v>
      </c>
      <c r="E27" s="2">
        <f>RANK(D27,D:D)</f>
        <v>29</v>
      </c>
      <c r="F27" s="1">
        <v>3.85</v>
      </c>
      <c r="G27" s="2">
        <f t="shared" si="0"/>
        <v>161.70000000000002</v>
      </c>
      <c r="H27" s="2">
        <f>RANK(G27,G:G)</f>
        <v>33</v>
      </c>
      <c r="I27" s="2">
        <f t="shared" si="1"/>
        <v>29.400000000000002</v>
      </c>
      <c r="J27" s="7">
        <f>RANK(I27,I:I,1)</f>
        <v>29</v>
      </c>
      <c r="K27" s="3" t="s">
        <v>443</v>
      </c>
    </row>
    <row r="28" spans="1:11" x14ac:dyDescent="0.2">
      <c r="A28" s="3" t="s">
        <v>410</v>
      </c>
      <c r="B28" s="7">
        <v>16</v>
      </c>
      <c r="C28" s="1">
        <v>47</v>
      </c>
      <c r="D28" s="1">
        <v>4.21</v>
      </c>
      <c r="E28" s="2">
        <f>RANK(D28,D:D)</f>
        <v>16</v>
      </c>
      <c r="F28" s="1">
        <v>4.21</v>
      </c>
      <c r="G28" s="2">
        <f t="shared" si="0"/>
        <v>197.87</v>
      </c>
      <c r="H28" s="2">
        <f>RANK(G28,G:G)</f>
        <v>10</v>
      </c>
      <c r="I28" s="2">
        <f t="shared" si="1"/>
        <v>15.4</v>
      </c>
      <c r="J28" s="7">
        <f>RANK(I28,I:I,1)</f>
        <v>16</v>
      </c>
      <c r="K28" s="3" t="s">
        <v>442</v>
      </c>
    </row>
    <row r="29" spans="1:11" x14ac:dyDescent="0.2">
      <c r="A29" s="3" t="s">
        <v>409</v>
      </c>
      <c r="B29" s="7">
        <v>39</v>
      </c>
      <c r="C29" s="1">
        <v>36.5</v>
      </c>
      <c r="D29" s="1">
        <v>3.38</v>
      </c>
      <c r="E29" s="2">
        <f>RANK(D29,D:D)</f>
        <v>38</v>
      </c>
      <c r="F29" s="1">
        <v>3.52</v>
      </c>
      <c r="G29" s="2">
        <f t="shared" si="0"/>
        <v>128.47999999999999</v>
      </c>
      <c r="H29" s="2">
        <f>RANK(G29,G:G)</f>
        <v>52</v>
      </c>
      <c r="I29" s="2">
        <f t="shared" si="1"/>
        <v>39.400000000000006</v>
      </c>
      <c r="J29" s="7">
        <f>RANK(I29,I:I,1)</f>
        <v>39</v>
      </c>
      <c r="K29" s="3" t="s">
        <v>442</v>
      </c>
    </row>
    <row r="30" spans="1:11" x14ac:dyDescent="0.2">
      <c r="A30" s="3" t="s">
        <v>411</v>
      </c>
      <c r="B30" s="7">
        <v>37</v>
      </c>
      <c r="C30" s="1">
        <v>43.5</v>
      </c>
      <c r="D30" s="1">
        <v>3.43</v>
      </c>
      <c r="E30" s="2">
        <f>RANK(D30,D:D)</f>
        <v>37</v>
      </c>
      <c r="F30" s="1">
        <v>3.63</v>
      </c>
      <c r="G30" s="2">
        <f t="shared" si="0"/>
        <v>157.905</v>
      </c>
      <c r="H30" s="2">
        <f>RANK(G30,G:G)</f>
        <v>38</v>
      </c>
      <c r="I30" s="2">
        <f t="shared" si="1"/>
        <v>37.1</v>
      </c>
      <c r="J30" s="7">
        <f>RANK(I30,I:I,1)</f>
        <v>37</v>
      </c>
      <c r="K30" s="3" t="s">
        <v>444</v>
      </c>
    </row>
    <row r="31" spans="1:11" x14ac:dyDescent="0.2">
      <c r="A31" s="3" t="s">
        <v>412</v>
      </c>
      <c r="B31" s="7">
        <v>35</v>
      </c>
      <c r="C31" s="1">
        <v>40.5</v>
      </c>
      <c r="D31" s="1">
        <v>3.53</v>
      </c>
      <c r="E31" s="2">
        <f>RANK(D31,D:D)</f>
        <v>34</v>
      </c>
      <c r="F31" s="1">
        <v>3.7</v>
      </c>
      <c r="G31" s="2">
        <f t="shared" si="0"/>
        <v>149.85</v>
      </c>
      <c r="H31" s="2">
        <f>RANK(G31,G:G)</f>
        <v>42</v>
      </c>
      <c r="I31" s="2">
        <f t="shared" si="1"/>
        <v>34.800000000000004</v>
      </c>
      <c r="J31" s="7">
        <f>RANK(I31,I:I,1)</f>
        <v>35</v>
      </c>
      <c r="K31" s="3" t="s">
        <v>443</v>
      </c>
    </row>
    <row r="32" spans="1:11" x14ac:dyDescent="0.2">
      <c r="A32" s="3" t="s">
        <v>413</v>
      </c>
      <c r="B32" s="7">
        <v>25</v>
      </c>
      <c r="C32" s="1">
        <v>41</v>
      </c>
      <c r="D32" s="1">
        <v>3.9</v>
      </c>
      <c r="E32" s="2">
        <f>RANK(D32,D:D)</f>
        <v>25</v>
      </c>
      <c r="F32" s="1">
        <v>4.08</v>
      </c>
      <c r="G32" s="2">
        <f t="shared" si="0"/>
        <v>167.28</v>
      </c>
      <c r="H32" s="2">
        <f>RANK(G32,G:G)</f>
        <v>29</v>
      </c>
      <c r="I32" s="2">
        <f t="shared" si="1"/>
        <v>25.4</v>
      </c>
      <c r="J32" s="7">
        <f>RANK(I32,I:I,1)</f>
        <v>25</v>
      </c>
      <c r="K32" s="3" t="s">
        <v>444</v>
      </c>
    </row>
    <row r="33" spans="1:11" x14ac:dyDescent="0.2">
      <c r="A33" s="3" t="s">
        <v>414</v>
      </c>
      <c r="B33" s="7">
        <v>34</v>
      </c>
      <c r="C33" s="1">
        <v>50</v>
      </c>
      <c r="D33" s="1">
        <v>3.48</v>
      </c>
      <c r="E33" s="2">
        <f>RANK(D33,D:D)</f>
        <v>35</v>
      </c>
      <c r="F33" s="1">
        <v>3.61</v>
      </c>
      <c r="G33" s="2">
        <f t="shared" si="0"/>
        <v>180.5</v>
      </c>
      <c r="H33" s="2">
        <f>RANK(G33,G:G)</f>
        <v>23</v>
      </c>
      <c r="I33" s="2">
        <f t="shared" si="1"/>
        <v>33.799999999999997</v>
      </c>
      <c r="J33" s="7">
        <f>RANK(I33,I:I,1)</f>
        <v>34</v>
      </c>
      <c r="K33" s="3" t="s">
        <v>444</v>
      </c>
    </row>
    <row r="34" spans="1:11" x14ac:dyDescent="0.2">
      <c r="A34" s="3" t="s">
        <v>415</v>
      </c>
      <c r="B34" s="7">
        <v>27</v>
      </c>
      <c r="C34" s="1">
        <v>42</v>
      </c>
      <c r="D34" s="1">
        <v>3.84</v>
      </c>
      <c r="E34" s="2">
        <f>RANK(D34,D:D)</f>
        <v>27</v>
      </c>
      <c r="F34" s="1">
        <v>3.88</v>
      </c>
      <c r="G34" s="2">
        <f t="shared" si="0"/>
        <v>162.96</v>
      </c>
      <c r="H34" s="2">
        <f>RANK(G34,G:G)</f>
        <v>31</v>
      </c>
      <c r="I34" s="2">
        <f t="shared" si="1"/>
        <v>27.400000000000002</v>
      </c>
      <c r="J34" s="7">
        <f>RANK(I34,I:I,1)</f>
        <v>27</v>
      </c>
      <c r="K34" s="3" t="s">
        <v>443</v>
      </c>
    </row>
    <row r="35" spans="1:11" x14ac:dyDescent="0.2">
      <c r="A35" s="3" t="s">
        <v>416</v>
      </c>
      <c r="B35" s="7">
        <v>31</v>
      </c>
      <c r="C35" s="1">
        <v>44.5</v>
      </c>
      <c r="D35" s="1">
        <v>3.71</v>
      </c>
      <c r="E35" s="2">
        <f>RANK(D35,D:D)</f>
        <v>32</v>
      </c>
      <c r="F35" s="1">
        <v>3.69</v>
      </c>
      <c r="G35" s="2">
        <f t="shared" si="0"/>
        <v>164.20499999999998</v>
      </c>
      <c r="H35" s="2">
        <f>RANK(G35,G:G)</f>
        <v>30</v>
      </c>
      <c r="I35" s="2">
        <f t="shared" si="1"/>
        <v>31.8</v>
      </c>
      <c r="J35" s="7">
        <f>RANK(I35,I:I,1)</f>
        <v>31</v>
      </c>
      <c r="K35" s="3" t="s">
        <v>444</v>
      </c>
    </row>
    <row r="36" spans="1:11" x14ac:dyDescent="0.2">
      <c r="A36" s="3" t="s">
        <v>418</v>
      </c>
      <c r="B36" s="7">
        <v>33</v>
      </c>
      <c r="C36" s="1">
        <v>43</v>
      </c>
      <c r="D36" s="1">
        <v>3.58</v>
      </c>
      <c r="E36" s="2">
        <f>RANK(D36,D:D)</f>
        <v>33</v>
      </c>
      <c r="F36" s="1">
        <v>3.74</v>
      </c>
      <c r="G36" s="2">
        <f t="shared" si="0"/>
        <v>160.82000000000002</v>
      </c>
      <c r="H36" s="2">
        <f>RANK(G36,G:G)</f>
        <v>35</v>
      </c>
      <c r="I36" s="2">
        <f t="shared" si="1"/>
        <v>33.200000000000003</v>
      </c>
      <c r="J36" s="7">
        <f>RANK(I36,I:I,1)</f>
        <v>33</v>
      </c>
      <c r="K36" s="3" t="s">
        <v>444</v>
      </c>
    </row>
    <row r="37" spans="1:11" x14ac:dyDescent="0.2">
      <c r="A37" s="3" t="s">
        <v>417</v>
      </c>
      <c r="B37" s="7">
        <v>32</v>
      </c>
      <c r="C37" s="1">
        <v>38</v>
      </c>
      <c r="D37" s="1">
        <v>3.75</v>
      </c>
      <c r="E37" s="2">
        <f>RANK(D37,D:D)</f>
        <v>30</v>
      </c>
      <c r="F37" s="1">
        <v>3.65</v>
      </c>
      <c r="G37" s="2">
        <f t="shared" si="0"/>
        <v>138.69999999999999</v>
      </c>
      <c r="H37" s="2">
        <f>RANK(G37,G:G)</f>
        <v>50</v>
      </c>
      <c r="I37" s="2">
        <f t="shared" si="1"/>
        <v>32</v>
      </c>
      <c r="J37" s="7">
        <f>RANK(I37,I:I,1)</f>
        <v>32</v>
      </c>
      <c r="K37" s="3" t="s">
        <v>442</v>
      </c>
    </row>
    <row r="38" spans="1:11" x14ac:dyDescent="0.2">
      <c r="A38" s="3" t="s">
        <v>419</v>
      </c>
      <c r="B38" s="7">
        <v>36</v>
      </c>
      <c r="C38" s="1">
        <v>41.5</v>
      </c>
      <c r="D38" s="1">
        <v>3.47</v>
      </c>
      <c r="E38" s="2">
        <f>RANK(D38,D:D)</f>
        <v>36</v>
      </c>
      <c r="F38" s="1">
        <v>3.59</v>
      </c>
      <c r="G38" s="2">
        <f t="shared" si="0"/>
        <v>148.98499999999999</v>
      </c>
      <c r="H38" s="2">
        <f>RANK(G38,G:G)</f>
        <v>43</v>
      </c>
      <c r="I38" s="2">
        <f t="shared" si="1"/>
        <v>36.699999999999996</v>
      </c>
      <c r="J38" s="7">
        <f>RANK(I38,I:I,1)</f>
        <v>36</v>
      </c>
      <c r="K38" s="3" t="s">
        <v>443</v>
      </c>
    </row>
    <row r="39" spans="1:11" x14ac:dyDescent="0.2">
      <c r="A39" s="3" t="s">
        <v>420</v>
      </c>
      <c r="B39" s="7">
        <v>28</v>
      </c>
      <c r="C39" s="1">
        <v>44.5</v>
      </c>
      <c r="D39" s="1">
        <v>3.83</v>
      </c>
      <c r="E39" s="2">
        <f>RANK(D39,D:D)</f>
        <v>28</v>
      </c>
      <c r="F39" s="1">
        <v>3.9</v>
      </c>
      <c r="G39" s="2">
        <f t="shared" si="0"/>
        <v>173.54999999999998</v>
      </c>
      <c r="H39" s="2">
        <f>RANK(G39,G:G)</f>
        <v>27</v>
      </c>
      <c r="I39" s="2">
        <f t="shared" si="1"/>
        <v>27.9</v>
      </c>
      <c r="J39" s="7">
        <f>RANK(I39,I:I,1)</f>
        <v>28</v>
      </c>
      <c r="K39" s="3" t="s">
        <v>442</v>
      </c>
    </row>
    <row r="40" spans="1:11" x14ac:dyDescent="0.2">
      <c r="A40" s="3" t="s">
        <v>421</v>
      </c>
      <c r="B40" s="7">
        <v>48</v>
      </c>
      <c r="C40" s="1">
        <v>43.5</v>
      </c>
      <c r="D40" s="1">
        <v>3.02</v>
      </c>
      <c r="E40" s="2">
        <f>RANK(D40,D:D)</f>
        <v>48</v>
      </c>
      <c r="F40" s="1">
        <v>3.21</v>
      </c>
      <c r="G40" s="2">
        <f t="shared" si="0"/>
        <v>139.63499999999999</v>
      </c>
      <c r="H40" s="2">
        <f>RANK(G40,G:G)</f>
        <v>49</v>
      </c>
      <c r="I40" s="2">
        <f t="shared" si="1"/>
        <v>48.1</v>
      </c>
      <c r="J40" s="7">
        <f>RANK(I40,I:I,1)</f>
        <v>48</v>
      </c>
      <c r="K40" s="3" t="s">
        <v>443</v>
      </c>
    </row>
    <row r="41" spans="1:11" x14ac:dyDescent="0.2">
      <c r="A41" s="3" t="s">
        <v>422</v>
      </c>
      <c r="B41" s="7">
        <v>47</v>
      </c>
      <c r="C41" s="1">
        <v>38.5</v>
      </c>
      <c r="D41" s="1">
        <v>3.05</v>
      </c>
      <c r="E41" s="2">
        <f>RANK(D41,D:D)</f>
        <v>47</v>
      </c>
      <c r="F41" s="1">
        <v>3.24</v>
      </c>
      <c r="G41" s="2">
        <f t="shared" si="0"/>
        <v>124.74000000000001</v>
      </c>
      <c r="H41" s="2">
        <f>RANK(G41,G:G)</f>
        <v>53</v>
      </c>
      <c r="I41" s="2">
        <f t="shared" si="1"/>
        <v>47.600000000000009</v>
      </c>
      <c r="J41" s="7">
        <f>RANK(I41,I:I,1)</f>
        <v>47</v>
      </c>
      <c r="K41" s="3" t="s">
        <v>442</v>
      </c>
    </row>
    <row r="42" spans="1:11" x14ac:dyDescent="0.2">
      <c r="A42" s="3" t="s">
        <v>423</v>
      </c>
      <c r="B42" s="7">
        <v>38</v>
      </c>
      <c r="C42" s="1">
        <v>46</v>
      </c>
      <c r="D42" s="1">
        <v>3.38</v>
      </c>
      <c r="E42" s="2">
        <f>RANK(D42,D:D)</f>
        <v>38</v>
      </c>
      <c r="F42" s="1">
        <v>3.54</v>
      </c>
      <c r="G42" s="2">
        <f t="shared" si="0"/>
        <v>162.84</v>
      </c>
      <c r="H42" s="2">
        <f>RANK(G42,G:G)</f>
        <v>32</v>
      </c>
      <c r="I42" s="2">
        <f t="shared" si="1"/>
        <v>37.400000000000006</v>
      </c>
      <c r="J42" s="7">
        <f>RANK(I42,I:I,1)</f>
        <v>38</v>
      </c>
      <c r="K42" s="3" t="s">
        <v>442</v>
      </c>
    </row>
    <row r="43" spans="1:11" x14ac:dyDescent="0.2">
      <c r="A43" s="3" t="s">
        <v>424</v>
      </c>
      <c r="B43" s="7">
        <v>51</v>
      </c>
      <c r="C43" s="1">
        <v>50</v>
      </c>
      <c r="D43" s="1">
        <v>2.86</v>
      </c>
      <c r="E43" s="2">
        <f>RANK(D43,D:D)</f>
        <v>51</v>
      </c>
      <c r="F43" s="1">
        <v>3</v>
      </c>
      <c r="G43" s="2">
        <f t="shared" si="0"/>
        <v>150</v>
      </c>
      <c r="H43" s="2">
        <f>RANK(G43,G:G)</f>
        <v>41</v>
      </c>
      <c r="I43" s="2">
        <f t="shared" si="1"/>
        <v>50</v>
      </c>
      <c r="J43" s="7">
        <f>RANK(I43,I:I,1)</f>
        <v>51</v>
      </c>
      <c r="K43" s="3" t="s">
        <v>442</v>
      </c>
    </row>
    <row r="44" spans="1:11" x14ac:dyDescent="0.2">
      <c r="A44" s="3" t="s">
        <v>425</v>
      </c>
      <c r="B44" s="7">
        <v>43</v>
      </c>
      <c r="C44" s="1">
        <v>43.5</v>
      </c>
      <c r="D44" s="1">
        <v>3.28</v>
      </c>
      <c r="E44" s="2">
        <f>RANK(D44,D:D)</f>
        <v>41</v>
      </c>
      <c r="F44" s="1">
        <v>3.23</v>
      </c>
      <c r="G44" s="2">
        <f t="shared" si="0"/>
        <v>140.505</v>
      </c>
      <c r="H44" s="2">
        <f>RANK(G44,G:G)</f>
        <v>48</v>
      </c>
      <c r="I44" s="2">
        <f t="shared" si="1"/>
        <v>41.7</v>
      </c>
      <c r="J44" s="7">
        <f>RANK(I44,I:I,1)</f>
        <v>43</v>
      </c>
      <c r="K44" s="3" t="s">
        <v>443</v>
      </c>
    </row>
    <row r="45" spans="1:11" x14ac:dyDescent="0.2">
      <c r="A45" s="3" t="s">
        <v>427</v>
      </c>
      <c r="B45" s="7">
        <v>53</v>
      </c>
      <c r="C45" s="1">
        <v>33.5</v>
      </c>
      <c r="D45" s="1">
        <v>2.75</v>
      </c>
      <c r="E45" s="2">
        <f>RANK(D45,D:D)</f>
        <v>52</v>
      </c>
      <c r="F45" s="1">
        <v>2.87</v>
      </c>
      <c r="G45" s="2">
        <f t="shared" si="0"/>
        <v>96.14500000000001</v>
      </c>
      <c r="H45" s="2">
        <f>RANK(G45,G:G)</f>
        <v>56</v>
      </c>
      <c r="I45" s="2">
        <f t="shared" si="1"/>
        <v>52.400000000000006</v>
      </c>
      <c r="J45" s="7">
        <f>RANK(I45,I:I,1)</f>
        <v>53</v>
      </c>
      <c r="K45" s="3" t="s">
        <v>443</v>
      </c>
    </row>
    <row r="46" spans="1:11" x14ac:dyDescent="0.2">
      <c r="A46" s="3" t="s">
        <v>429</v>
      </c>
      <c r="B46" s="7">
        <v>44</v>
      </c>
      <c r="C46" s="1">
        <v>48</v>
      </c>
      <c r="D46" s="1">
        <v>3.2</v>
      </c>
      <c r="E46" s="2">
        <f>RANK(D46,D:D)</f>
        <v>45</v>
      </c>
      <c r="F46" s="1">
        <v>3.36</v>
      </c>
      <c r="G46" s="2">
        <f t="shared" si="0"/>
        <v>161.28</v>
      </c>
      <c r="H46" s="2">
        <f>RANK(G46,G:G)</f>
        <v>34</v>
      </c>
      <c r="I46" s="2">
        <f t="shared" si="1"/>
        <v>43.9</v>
      </c>
      <c r="J46" s="7">
        <f>RANK(I46,I:I,1)</f>
        <v>44</v>
      </c>
      <c r="K46" s="3" t="s">
        <v>442</v>
      </c>
    </row>
    <row r="47" spans="1:11" x14ac:dyDescent="0.2">
      <c r="A47" s="3" t="s">
        <v>428</v>
      </c>
      <c r="B47" s="7">
        <v>42</v>
      </c>
      <c r="C47" s="1">
        <v>43.5</v>
      </c>
      <c r="D47" s="1">
        <v>3.28</v>
      </c>
      <c r="E47" s="2">
        <f>RANK(D47,D:D)</f>
        <v>41</v>
      </c>
      <c r="F47" s="1">
        <v>3.53</v>
      </c>
      <c r="G47" s="2">
        <f t="shared" si="0"/>
        <v>153.55499999999998</v>
      </c>
      <c r="H47" s="2">
        <f>RANK(G47,G:G)</f>
        <v>39</v>
      </c>
      <c r="I47" s="2">
        <f t="shared" si="1"/>
        <v>40.799999999999997</v>
      </c>
      <c r="J47" s="7">
        <f>RANK(I47,I:I,1)</f>
        <v>42</v>
      </c>
      <c r="K47" s="3" t="s">
        <v>442</v>
      </c>
    </row>
    <row r="48" spans="1:11" x14ac:dyDescent="0.2">
      <c r="A48" s="3" t="s">
        <v>426</v>
      </c>
      <c r="B48" s="7">
        <v>40</v>
      </c>
      <c r="C48" s="1">
        <v>43</v>
      </c>
      <c r="D48" s="1">
        <v>3.29</v>
      </c>
      <c r="E48" s="2">
        <f>RANK(D48,D:D)</f>
        <v>40</v>
      </c>
      <c r="F48" s="1">
        <v>3.45</v>
      </c>
      <c r="G48" s="2">
        <f t="shared" si="0"/>
        <v>148.35</v>
      </c>
      <c r="H48" s="2">
        <f>RANK(G48,G:G)</f>
        <v>45</v>
      </c>
      <c r="I48" s="2">
        <f t="shared" si="1"/>
        <v>40.5</v>
      </c>
      <c r="J48" s="7">
        <f>RANK(I48,I:I,1)</f>
        <v>40</v>
      </c>
      <c r="K48" s="3" t="s">
        <v>444</v>
      </c>
    </row>
    <row r="49" spans="1:11" x14ac:dyDescent="0.2">
      <c r="A49" s="3" t="s">
        <v>430</v>
      </c>
      <c r="B49" s="7">
        <v>49</v>
      </c>
      <c r="C49" s="1">
        <v>40.5</v>
      </c>
      <c r="D49" s="1">
        <v>2.99</v>
      </c>
      <c r="E49" s="2">
        <f>RANK(D49,D:D)</f>
        <v>49</v>
      </c>
      <c r="F49" s="1">
        <v>3.27</v>
      </c>
      <c r="G49" s="2">
        <f t="shared" si="0"/>
        <v>132.435</v>
      </c>
      <c r="H49" s="2">
        <f>RANK(G49,G:G)</f>
        <v>51</v>
      </c>
      <c r="I49" s="2">
        <f t="shared" si="1"/>
        <v>49.2</v>
      </c>
      <c r="J49" s="7">
        <f>RANK(I49,I:I,1)</f>
        <v>49</v>
      </c>
      <c r="K49" s="3" t="s">
        <v>444</v>
      </c>
    </row>
    <row r="50" spans="1:11" x14ac:dyDescent="0.2">
      <c r="A50" s="3" t="s">
        <v>431</v>
      </c>
      <c r="B50" s="7">
        <v>41</v>
      </c>
      <c r="C50" s="1">
        <v>53.5</v>
      </c>
      <c r="D50" s="1">
        <v>3.26</v>
      </c>
      <c r="E50" s="2">
        <f>RANK(D50,D:D)</f>
        <v>43</v>
      </c>
      <c r="F50" s="1">
        <v>3.42</v>
      </c>
      <c r="G50" s="2">
        <f t="shared" si="0"/>
        <v>182.97</v>
      </c>
      <c r="H50" s="2">
        <f>RANK(G50,G:G)</f>
        <v>19</v>
      </c>
      <c r="I50" s="2">
        <f t="shared" si="1"/>
        <v>40.6</v>
      </c>
      <c r="J50" s="7">
        <f>RANK(I50,I:I,1)</f>
        <v>41</v>
      </c>
      <c r="K50" s="3" t="s">
        <v>442</v>
      </c>
    </row>
    <row r="51" spans="1:11" x14ac:dyDescent="0.2">
      <c r="A51" s="3" t="s">
        <v>432</v>
      </c>
      <c r="B51" s="7">
        <v>50</v>
      </c>
      <c r="C51" s="1">
        <v>48</v>
      </c>
      <c r="D51" s="1">
        <v>2.95</v>
      </c>
      <c r="E51" s="2">
        <f>RANK(D51,D:D)</f>
        <v>50</v>
      </c>
      <c r="F51" s="1">
        <v>3.1</v>
      </c>
      <c r="G51" s="2">
        <f t="shared" si="0"/>
        <v>148.80000000000001</v>
      </c>
      <c r="H51" s="2">
        <f>RANK(G51,G:G)</f>
        <v>44</v>
      </c>
      <c r="I51" s="2">
        <f t="shared" si="1"/>
        <v>49.4</v>
      </c>
      <c r="J51" s="7">
        <f>RANK(I51,I:I,1)</f>
        <v>50</v>
      </c>
      <c r="K51" s="3" t="s">
        <v>442</v>
      </c>
    </row>
    <row r="52" spans="1:11" x14ac:dyDescent="0.2">
      <c r="A52" s="3" t="s">
        <v>433</v>
      </c>
      <c r="B52" s="7">
        <v>46</v>
      </c>
      <c r="C52" s="1">
        <v>44</v>
      </c>
      <c r="D52" s="1">
        <v>3.22</v>
      </c>
      <c r="E52" s="2">
        <f>RANK(D52,D:D)</f>
        <v>44</v>
      </c>
      <c r="F52" s="1">
        <v>3.34</v>
      </c>
      <c r="G52" s="2">
        <f t="shared" si="0"/>
        <v>146.95999999999998</v>
      </c>
      <c r="H52" s="2">
        <f>RANK(G52,G:G)</f>
        <v>46</v>
      </c>
      <c r="I52" s="2">
        <f t="shared" si="1"/>
        <v>44.2</v>
      </c>
      <c r="J52" s="7">
        <f>RANK(I52,I:I,1)</f>
        <v>46</v>
      </c>
      <c r="K52" s="3" t="s">
        <v>443</v>
      </c>
    </row>
    <row r="53" spans="1:11" x14ac:dyDescent="0.2">
      <c r="A53" s="3" t="s">
        <v>434</v>
      </c>
      <c r="B53" s="7">
        <v>44</v>
      </c>
      <c r="C53" s="1">
        <v>51.5</v>
      </c>
      <c r="D53" s="1">
        <v>3.19</v>
      </c>
      <c r="E53" s="2">
        <f>RANK(D53,D:D)</f>
        <v>46</v>
      </c>
      <c r="F53" s="1">
        <v>3.44</v>
      </c>
      <c r="G53" s="2">
        <f t="shared" si="0"/>
        <v>177.16</v>
      </c>
      <c r="H53" s="2">
        <f>RANK(G53,G:G)</f>
        <v>25</v>
      </c>
      <c r="I53" s="2">
        <f t="shared" si="1"/>
        <v>43.9</v>
      </c>
      <c r="J53" s="7">
        <f>RANK(I53,I:I,1)</f>
        <v>44</v>
      </c>
      <c r="K53" s="3" t="s">
        <v>442</v>
      </c>
    </row>
    <row r="54" spans="1:11" x14ac:dyDescent="0.2">
      <c r="A54" s="3" t="s">
        <v>435</v>
      </c>
      <c r="B54" s="7">
        <v>52</v>
      </c>
      <c r="C54" s="1">
        <v>51</v>
      </c>
      <c r="D54" s="1">
        <v>2.75</v>
      </c>
      <c r="E54" s="2">
        <f t="shared" ref="E54:E57" si="2">RANK(D54,D:D)</f>
        <v>52</v>
      </c>
      <c r="F54" s="1">
        <v>3.1</v>
      </c>
      <c r="G54" s="2">
        <f t="shared" ref="G54:G57" si="3">F54*C54</f>
        <v>158.1</v>
      </c>
      <c r="H54" s="2">
        <f t="shared" ref="H54:H57" si="4">RANK(G54,G:G)</f>
        <v>37</v>
      </c>
      <c r="I54" s="2">
        <f t="shared" ref="I54:I57" si="5">E54*0.9+H54*0.1</f>
        <v>50.500000000000007</v>
      </c>
      <c r="J54" s="7">
        <f t="shared" ref="J54:J57" si="6">RANK(I54,I:I,1)</f>
        <v>52</v>
      </c>
      <c r="K54" s="3" t="s">
        <v>444</v>
      </c>
    </row>
    <row r="55" spans="1:11" x14ac:dyDescent="0.2">
      <c r="A55" s="3" t="s">
        <v>436</v>
      </c>
      <c r="B55" s="7">
        <v>54</v>
      </c>
      <c r="C55" s="1">
        <v>42.5</v>
      </c>
      <c r="D55" s="1">
        <v>2.61</v>
      </c>
      <c r="E55" s="2">
        <f t="shared" si="2"/>
        <v>54</v>
      </c>
      <c r="F55" s="1">
        <v>2.9</v>
      </c>
      <c r="G55" s="2">
        <f t="shared" si="3"/>
        <v>123.25</v>
      </c>
      <c r="H55" s="2">
        <f t="shared" si="4"/>
        <v>54</v>
      </c>
      <c r="I55" s="2">
        <f t="shared" si="5"/>
        <v>54</v>
      </c>
      <c r="J55" s="7">
        <f t="shared" si="6"/>
        <v>54</v>
      </c>
      <c r="K55" s="3" t="s">
        <v>444</v>
      </c>
    </row>
    <row r="56" spans="1:11" x14ac:dyDescent="0.2">
      <c r="A56" s="3" t="s">
        <v>438</v>
      </c>
      <c r="B56" s="7">
        <v>55</v>
      </c>
      <c r="C56" s="1">
        <v>48</v>
      </c>
      <c r="D56" s="1">
        <v>2.34</v>
      </c>
      <c r="E56" s="2">
        <f t="shared" si="2"/>
        <v>55</v>
      </c>
      <c r="F56" s="1">
        <v>2.95</v>
      </c>
      <c r="G56" s="2">
        <f t="shared" si="3"/>
        <v>141.60000000000002</v>
      </c>
      <c r="H56" s="2">
        <f t="shared" si="4"/>
        <v>47</v>
      </c>
      <c r="I56" s="2">
        <f t="shared" si="5"/>
        <v>54.2</v>
      </c>
      <c r="J56" s="7">
        <f t="shared" si="6"/>
        <v>55</v>
      </c>
      <c r="K56" s="3" t="s">
        <v>444</v>
      </c>
    </row>
    <row r="57" spans="1:11" x14ac:dyDescent="0.2">
      <c r="A57" s="3" t="s">
        <v>440</v>
      </c>
      <c r="B57" s="7">
        <v>56</v>
      </c>
      <c r="C57" s="1">
        <v>44</v>
      </c>
      <c r="D57" s="1">
        <v>1.87</v>
      </c>
      <c r="E57" s="2">
        <f t="shared" si="2"/>
        <v>56</v>
      </c>
      <c r="F57" s="1">
        <v>2.38</v>
      </c>
      <c r="G57" s="2">
        <f t="shared" si="3"/>
        <v>104.72</v>
      </c>
      <c r="H57" s="2">
        <f t="shared" si="4"/>
        <v>55</v>
      </c>
      <c r="I57" s="2">
        <f t="shared" si="5"/>
        <v>55.9</v>
      </c>
      <c r="J57" s="7">
        <f t="shared" si="6"/>
        <v>56</v>
      </c>
      <c r="K57" s="3" t="s">
        <v>444</v>
      </c>
    </row>
    <row r="58" spans="1:11" x14ac:dyDescent="0.2">
      <c r="A58" s="10"/>
      <c r="B58" s="9" t="s">
        <v>451</v>
      </c>
      <c r="C58" s="10"/>
      <c r="D58" s="10"/>
      <c r="E58" s="6"/>
      <c r="F58" s="10"/>
      <c r="G58" s="6"/>
      <c r="H58" s="6"/>
      <c r="I58" s="6"/>
      <c r="J58" s="9" t="s">
        <v>451</v>
      </c>
      <c r="K58" s="10"/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B3ACF-8405-47F9-B415-35A48C16FB73}">
  <dimension ref="A1:D28"/>
  <sheetViews>
    <sheetView workbookViewId="0">
      <selection activeCell="A22" sqref="A22"/>
    </sheetView>
  </sheetViews>
  <sheetFormatPr defaultRowHeight="14.25" x14ac:dyDescent="0.2"/>
  <cols>
    <col min="1" max="1" width="10.25" bestFit="1" customWidth="1"/>
    <col min="2" max="2" width="13.125" bestFit="1" customWidth="1"/>
    <col min="3" max="3" width="15" bestFit="1" customWidth="1"/>
    <col min="4" max="4" width="18.5" bestFit="1" customWidth="1"/>
  </cols>
  <sheetData>
    <row r="1" spans="1:4" x14ac:dyDescent="0.2">
      <c r="A1" s="4" t="s">
        <v>0</v>
      </c>
      <c r="B1" s="4" t="s">
        <v>1</v>
      </c>
      <c r="C1" s="4" t="s">
        <v>61</v>
      </c>
      <c r="D1" s="4" t="s">
        <v>8</v>
      </c>
    </row>
    <row r="2" spans="1:4" x14ac:dyDescent="0.2">
      <c r="A2" s="3" t="s">
        <v>58</v>
      </c>
      <c r="B2" s="1">
        <v>39.5</v>
      </c>
      <c r="C2" s="1">
        <v>39.25</v>
      </c>
      <c r="D2" s="3" t="s">
        <v>60</v>
      </c>
    </row>
    <row r="3" spans="1:4" x14ac:dyDescent="0.2">
      <c r="A3" s="3" t="s">
        <v>86</v>
      </c>
      <c r="B3" s="1">
        <v>10</v>
      </c>
      <c r="C3" s="1">
        <v>35.75</v>
      </c>
      <c r="D3" s="3" t="s">
        <v>247</v>
      </c>
    </row>
    <row r="4" spans="1:4" x14ac:dyDescent="0.2">
      <c r="A4" s="3" t="s">
        <v>93</v>
      </c>
      <c r="B4" s="1">
        <v>12.5</v>
      </c>
      <c r="C4" s="1">
        <v>34.25</v>
      </c>
      <c r="D4" s="3" t="s">
        <v>244</v>
      </c>
    </row>
    <row r="5" spans="1:4" x14ac:dyDescent="0.2">
      <c r="A5" s="3" t="s">
        <v>128</v>
      </c>
      <c r="B5" s="1">
        <v>8.5</v>
      </c>
      <c r="C5" s="1">
        <v>33.25</v>
      </c>
      <c r="D5" s="3" t="s">
        <v>245</v>
      </c>
    </row>
    <row r="6" spans="1:4" x14ac:dyDescent="0.2">
      <c r="A6" s="3" t="s">
        <v>146</v>
      </c>
      <c r="B6" s="1">
        <v>10</v>
      </c>
      <c r="C6" s="1">
        <v>37.25</v>
      </c>
      <c r="D6" s="3" t="s">
        <v>247</v>
      </c>
    </row>
    <row r="7" spans="1:4" x14ac:dyDescent="0.2">
      <c r="A7" s="3" t="s">
        <v>226</v>
      </c>
      <c r="B7" s="1">
        <v>12</v>
      </c>
      <c r="C7" s="1">
        <v>38.75</v>
      </c>
      <c r="D7" s="3" t="s">
        <v>243</v>
      </c>
    </row>
    <row r="8" spans="1:4" x14ac:dyDescent="0.2">
      <c r="A8" s="3" t="s">
        <v>233</v>
      </c>
      <c r="B8" s="1">
        <v>18.5</v>
      </c>
      <c r="C8" s="1">
        <v>34.5</v>
      </c>
      <c r="D8" s="3" t="s">
        <v>243</v>
      </c>
    </row>
    <row r="9" spans="1:4" x14ac:dyDescent="0.2">
      <c r="A9" s="3" t="s">
        <v>235</v>
      </c>
      <c r="B9" s="1">
        <v>34</v>
      </c>
      <c r="C9" s="1">
        <v>39</v>
      </c>
      <c r="D9" s="3" t="s">
        <v>245</v>
      </c>
    </row>
    <row r="10" spans="1:4" x14ac:dyDescent="0.2">
      <c r="A10" s="3" t="s">
        <v>236</v>
      </c>
      <c r="B10" s="1">
        <v>11.5</v>
      </c>
      <c r="C10" s="1">
        <v>26.5</v>
      </c>
      <c r="D10" s="3" t="s">
        <v>243</v>
      </c>
    </row>
    <row r="11" spans="1:4" x14ac:dyDescent="0.2">
      <c r="A11" s="3" t="s">
        <v>237</v>
      </c>
      <c r="B11" s="1">
        <v>25</v>
      </c>
      <c r="C11" s="1">
        <v>34.5</v>
      </c>
      <c r="D11" s="3" t="s">
        <v>242</v>
      </c>
    </row>
    <row r="12" spans="1:4" x14ac:dyDescent="0.2">
      <c r="A12" s="3" t="s">
        <v>238</v>
      </c>
      <c r="B12" s="1">
        <v>23.5</v>
      </c>
      <c r="C12" s="1">
        <v>32</v>
      </c>
      <c r="D12" s="3" t="s">
        <v>244</v>
      </c>
    </row>
    <row r="13" spans="1:4" x14ac:dyDescent="0.2">
      <c r="A13" s="3" t="s">
        <v>240</v>
      </c>
      <c r="B13" s="1">
        <v>12.5</v>
      </c>
      <c r="C13" s="1">
        <v>25</v>
      </c>
      <c r="D13" s="3" t="s">
        <v>241</v>
      </c>
    </row>
    <row r="14" spans="1:4" x14ac:dyDescent="0.2">
      <c r="A14" s="3" t="s">
        <v>251</v>
      </c>
      <c r="B14" s="1">
        <v>4.5</v>
      </c>
      <c r="C14" s="1">
        <v>27</v>
      </c>
      <c r="D14" s="3" t="s">
        <v>250</v>
      </c>
    </row>
    <row r="15" spans="1:4" x14ac:dyDescent="0.2">
      <c r="A15" s="3" t="s">
        <v>249</v>
      </c>
      <c r="B15" s="1">
        <v>33</v>
      </c>
      <c r="C15" s="1">
        <v>33.5</v>
      </c>
      <c r="D15" s="3" t="s">
        <v>248</v>
      </c>
    </row>
    <row r="16" spans="1:4" x14ac:dyDescent="0.2">
      <c r="A16" s="3" t="s">
        <v>381</v>
      </c>
      <c r="B16" s="1">
        <v>37</v>
      </c>
      <c r="C16" s="1">
        <v>37.25</v>
      </c>
      <c r="D16" s="3" t="s">
        <v>379</v>
      </c>
    </row>
    <row r="17" spans="1:4" x14ac:dyDescent="0.2">
      <c r="A17" s="3" t="s">
        <v>371</v>
      </c>
      <c r="B17" s="1">
        <v>31.5</v>
      </c>
      <c r="C17" s="1">
        <v>37.75</v>
      </c>
      <c r="D17" s="3" t="s">
        <v>379</v>
      </c>
    </row>
    <row r="18" spans="1:4" x14ac:dyDescent="0.2">
      <c r="A18" s="3" t="s">
        <v>372</v>
      </c>
      <c r="B18" s="1">
        <v>23.5</v>
      </c>
      <c r="C18" s="1">
        <v>33</v>
      </c>
      <c r="D18" s="3" t="s">
        <v>378</v>
      </c>
    </row>
    <row r="19" spans="1:4" x14ac:dyDescent="0.2">
      <c r="A19" s="3" t="s">
        <v>373</v>
      </c>
      <c r="B19" s="1">
        <v>33</v>
      </c>
      <c r="C19" s="1">
        <v>33.5</v>
      </c>
      <c r="D19" s="3" t="s">
        <v>380</v>
      </c>
    </row>
    <row r="20" spans="1:4" x14ac:dyDescent="0.2">
      <c r="A20" s="3" t="s">
        <v>374</v>
      </c>
      <c r="B20" s="1">
        <v>30</v>
      </c>
      <c r="C20" s="1">
        <v>33.75</v>
      </c>
      <c r="D20" s="3" t="s">
        <v>378</v>
      </c>
    </row>
    <row r="21" spans="1:4" x14ac:dyDescent="0.2">
      <c r="A21" s="3" t="s">
        <v>376</v>
      </c>
      <c r="B21" s="1">
        <v>12.5</v>
      </c>
      <c r="C21" s="1">
        <v>26</v>
      </c>
      <c r="D21" s="3" t="s">
        <v>379</v>
      </c>
    </row>
    <row r="22" spans="1:4" x14ac:dyDescent="0.2">
      <c r="A22" s="3" t="s">
        <v>347</v>
      </c>
      <c r="B22" s="1" t="s">
        <v>377</v>
      </c>
      <c r="C22" s="1">
        <v>23.5</v>
      </c>
      <c r="D22" s="3" t="s">
        <v>378</v>
      </c>
    </row>
    <row r="23" spans="1:4" x14ac:dyDescent="0.2">
      <c r="A23" s="3" t="s">
        <v>363</v>
      </c>
      <c r="B23" s="1" t="s">
        <v>377</v>
      </c>
      <c r="C23" s="1">
        <v>11.75</v>
      </c>
      <c r="D23" s="3" t="s">
        <v>378</v>
      </c>
    </row>
    <row r="24" spans="1:4" x14ac:dyDescent="0.2">
      <c r="A24" s="3" t="s">
        <v>370</v>
      </c>
      <c r="B24" s="1" t="s">
        <v>377</v>
      </c>
      <c r="C24" s="1">
        <v>18</v>
      </c>
      <c r="D24" s="3" t="s">
        <v>380</v>
      </c>
    </row>
    <row r="25" spans="1:4" x14ac:dyDescent="0.2">
      <c r="A25" s="3" t="s">
        <v>401</v>
      </c>
      <c r="B25" s="1" t="s">
        <v>377</v>
      </c>
      <c r="C25" s="1">
        <v>22</v>
      </c>
      <c r="D25" s="3" t="s">
        <v>443</v>
      </c>
    </row>
    <row r="26" spans="1:4" x14ac:dyDescent="0.2">
      <c r="A26" s="3" t="s">
        <v>437</v>
      </c>
      <c r="B26" s="1">
        <v>38</v>
      </c>
      <c r="C26" s="1">
        <v>38</v>
      </c>
      <c r="D26" s="3" t="s">
        <v>444</v>
      </c>
    </row>
    <row r="27" spans="1:4" x14ac:dyDescent="0.2">
      <c r="A27" s="3" t="s">
        <v>439</v>
      </c>
      <c r="B27" s="1">
        <v>24</v>
      </c>
      <c r="C27" s="1">
        <v>26.5</v>
      </c>
      <c r="D27" s="3" t="s">
        <v>443</v>
      </c>
    </row>
    <row r="28" spans="1:4" x14ac:dyDescent="0.2">
      <c r="A28" s="3" t="s">
        <v>441</v>
      </c>
      <c r="B28" s="1">
        <v>34</v>
      </c>
      <c r="C28" s="1">
        <v>32.25</v>
      </c>
      <c r="D28" s="3" t="s">
        <v>444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口腔</vt:lpstr>
      <vt:lpstr>临床5+3</vt:lpstr>
      <vt:lpstr>临床</vt:lpstr>
      <vt:lpstr>预防</vt:lpstr>
      <vt:lpstr>学年学分低于40不参与排名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2020-09-26T15:08:17Z</dcterms:modified>
</cp:coreProperties>
</file>