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E:\2-党建党务\2-1、党校培训班\2023上半年\第一期积极分子培训班\结业情况\【医学院】积极分子相关材料\"/>
    </mc:Choice>
  </mc:AlternateContent>
  <xr:revisionPtr revIDLastSave="0" documentId="13_ncr:1_{5299E493-3DB9-4CC9-9F9D-5842B1D85EFB}" xr6:coauthVersionLast="36" xr6:coauthVersionMax="36" xr10:uidLastSave="{00000000-0000-0000-0000-000000000000}"/>
  <bookViews>
    <workbookView xWindow="0" yWindow="0" windowWidth="18525" windowHeight="7125" xr2:uid="{00000000-000D-0000-FFFF-FFFF00000000}"/>
  </bookViews>
  <sheets>
    <sheet name="出勤统计与成绩汇总表" sheetId="1" r:id="rId1"/>
    <sheet name="Sheet1" sheetId="2" r:id="rId2"/>
  </sheets>
  <definedNames>
    <definedName name="_xlnm._FilterDatabase" localSheetId="1" hidden="1">Sheet1!$A$1:$C$25</definedName>
    <definedName name="_xlnm._FilterDatabase" localSheetId="0" hidden="1">出勤统计与成绩汇总表!$A$2:$O$108</definedName>
  </definedNames>
  <calcPr calcId="162913"/>
</workbook>
</file>

<file path=xl/calcChain.xml><?xml version="1.0" encoding="utf-8"?>
<calcChain xmlns="http://schemas.openxmlformats.org/spreadsheetml/2006/main">
  <c r="M104" i="1" l="1"/>
  <c r="M103" i="1"/>
  <c r="M102" i="1"/>
  <c r="M41" i="1"/>
  <c r="M24" i="1"/>
  <c r="M55" i="1"/>
  <c r="M72" i="1"/>
  <c r="M71" i="1"/>
  <c r="M70" i="1"/>
  <c r="M69" i="1"/>
  <c r="M68" i="1"/>
  <c r="M67" i="1"/>
  <c r="M66" i="1"/>
  <c r="M65" i="1"/>
  <c r="M64" i="1"/>
  <c r="M63" i="1"/>
  <c r="M62" i="1"/>
  <c r="M40" i="1"/>
  <c r="M39" i="1"/>
  <c r="M60" i="1"/>
  <c r="M99" i="1"/>
  <c r="M59" i="1"/>
  <c r="M58" i="1"/>
  <c r="M54" i="1"/>
  <c r="M53" i="1"/>
  <c r="M52" i="1"/>
  <c r="M95" i="1"/>
  <c r="M51" i="1"/>
  <c r="M50" i="1"/>
  <c r="M94" i="1"/>
  <c r="M93" i="1"/>
  <c r="M48" i="1"/>
  <c r="M47" i="1"/>
  <c r="M92" i="1"/>
  <c r="M46" i="1"/>
  <c r="M45" i="1"/>
  <c r="M44" i="1"/>
  <c r="M91" i="1"/>
  <c r="M38" i="1"/>
  <c r="M37" i="1"/>
  <c r="M36" i="1"/>
  <c r="M35" i="1"/>
  <c r="M34" i="1"/>
  <c r="M33" i="1"/>
  <c r="M32" i="1"/>
  <c r="M31" i="1"/>
  <c r="M15" i="1"/>
  <c r="M14" i="1"/>
  <c r="M13" i="1"/>
  <c r="M12" i="1"/>
  <c r="M11" i="1"/>
  <c r="M10" i="1"/>
  <c r="M83" i="1"/>
  <c r="M79" i="1"/>
  <c r="M8" i="1"/>
  <c r="M30" i="1"/>
  <c r="M29" i="1"/>
  <c r="M89" i="1"/>
  <c r="M27" i="1"/>
  <c r="M26" i="1"/>
  <c r="M25" i="1"/>
  <c r="M56" i="1"/>
  <c r="M82" i="1"/>
  <c r="M23" i="1"/>
  <c r="M22" i="1"/>
  <c r="M21" i="1"/>
  <c r="M20" i="1"/>
  <c r="M19" i="1"/>
  <c r="M18" i="1"/>
  <c r="M17" i="1"/>
  <c r="M16" i="1"/>
  <c r="M80" i="1"/>
  <c r="M9" i="1"/>
  <c r="M7" i="1"/>
  <c r="M78" i="1"/>
  <c r="M77" i="1"/>
  <c r="M6" i="1"/>
  <c r="M76" i="1"/>
  <c r="M5" i="1"/>
  <c r="M4" i="1"/>
  <c r="M3" i="1"/>
  <c r="M75" i="1"/>
  <c r="M74" i="1"/>
</calcChain>
</file>

<file path=xl/sharedStrings.xml><?xml version="1.0" encoding="utf-8"?>
<sst xmlns="http://schemas.openxmlformats.org/spreadsheetml/2006/main" count="877" uniqueCount="156">
  <si>
    <t>浙江大学医学院2023年第一期学生入党积极分子培训班-出勤统计与成绩汇总表</t>
  </si>
  <si>
    <t>华家池1班</t>
  </si>
  <si>
    <t>编号</t>
  </si>
  <si>
    <t>所在单位</t>
  </si>
  <si>
    <t>姓名</t>
  </si>
  <si>
    <t>学号</t>
  </si>
  <si>
    <t>辅导报告出勤情况</t>
  </si>
  <si>
    <t>小班讨论分数</t>
  </si>
  <si>
    <t>情景党课</t>
  </si>
  <si>
    <t>谈心谈话次数</t>
  </si>
  <si>
    <t>结业考成绩</t>
  </si>
  <si>
    <t>总成绩</t>
  </si>
  <si>
    <t>是否结业</t>
  </si>
  <si>
    <t>第二临床医学院</t>
  </si>
  <si>
    <t>戴小策</t>
  </si>
  <si>
    <t>出席</t>
  </si>
  <si>
    <t>否</t>
  </si>
  <si>
    <t>徐凯望</t>
  </si>
  <si>
    <t>曾怡菲</t>
  </si>
  <si>
    <t>是</t>
  </si>
  <si>
    <t>王旭阳</t>
  </si>
  <si>
    <t>路晓丹</t>
  </si>
  <si>
    <t>林伟博</t>
  </si>
  <si>
    <t>徐国聪</t>
  </si>
  <si>
    <t>努力其曼·买买提</t>
  </si>
  <si>
    <t>严泽琳</t>
  </si>
  <si>
    <t>金梦蕾</t>
  </si>
  <si>
    <t>第三临床医学院</t>
  </si>
  <si>
    <t>麻春蓉</t>
  </si>
  <si>
    <t>张笑笑</t>
  </si>
  <si>
    <t>刘史瑶</t>
  </si>
  <si>
    <t>第一临床医学院</t>
  </si>
  <si>
    <t>冯雪雯</t>
  </si>
  <si>
    <t>黄煜淇</t>
  </si>
  <si>
    <t>沈卓飏</t>
  </si>
  <si>
    <t>陈琪太</t>
  </si>
  <si>
    <t>陈操</t>
  </si>
  <si>
    <t>柯磊</t>
  </si>
  <si>
    <t>苏佳楠</t>
  </si>
  <si>
    <t>张秋阳</t>
  </si>
  <si>
    <t>陈庆霞</t>
  </si>
  <si>
    <t>胡佳慧</t>
  </si>
  <si>
    <t>周梦雨</t>
  </si>
  <si>
    <t>华家池2班</t>
  </si>
  <si>
    <t>口腔医学院</t>
  </si>
  <si>
    <t>黄琴</t>
  </si>
  <si>
    <t>曾江</t>
  </si>
  <si>
    <t>脑科学与脑医学学院</t>
  </si>
  <si>
    <t>唐政</t>
  </si>
  <si>
    <t>学生党建工作指导委员会</t>
  </si>
  <si>
    <t>黄心怡</t>
  </si>
  <si>
    <t>儿科学院</t>
  </si>
  <si>
    <t>李绮淇</t>
  </si>
  <si>
    <t>金诚</t>
  </si>
  <si>
    <t>王敏</t>
  </si>
  <si>
    <t>杨淦</t>
  </si>
  <si>
    <t>李娜</t>
  </si>
  <si>
    <t>陈锦波</t>
  </si>
  <si>
    <t>朱诗凡</t>
  </si>
  <si>
    <t>康治颖</t>
  </si>
  <si>
    <t>汪丽建</t>
  </si>
  <si>
    <t>赵蓉蓉</t>
  </si>
  <si>
    <t>第四临床医学院</t>
  </si>
  <si>
    <t>梁思蓓</t>
  </si>
  <si>
    <t>韦倩儒</t>
  </si>
  <si>
    <t>王乔锐</t>
  </si>
  <si>
    <t>吴睿</t>
  </si>
  <si>
    <t>冯秋天</t>
  </si>
  <si>
    <t>李梦舒</t>
  </si>
  <si>
    <t>赵麟茜</t>
  </si>
  <si>
    <t>未出席</t>
  </si>
  <si>
    <t>陈昊</t>
  </si>
  <si>
    <t>紫金港3班</t>
  </si>
  <si>
    <t>公共卫生学院</t>
  </si>
  <si>
    <t>张悦</t>
  </si>
  <si>
    <t>出勤</t>
  </si>
  <si>
    <t>俞奇</t>
  </si>
  <si>
    <t>蔡菲</t>
  </si>
  <si>
    <t>孙格格</t>
  </si>
  <si>
    <t>陈琳</t>
  </si>
  <si>
    <t>达莉娟</t>
  </si>
  <si>
    <t>潘俊龙</t>
  </si>
  <si>
    <t>蒋方圆</t>
  </si>
  <si>
    <t>基础医学院</t>
  </si>
  <si>
    <t>马烈</t>
  </si>
  <si>
    <t>宋帅杰</t>
  </si>
  <si>
    <t>李梦涵</t>
  </si>
  <si>
    <t>吴若萱</t>
  </si>
  <si>
    <t>马成龙</t>
  </si>
  <si>
    <t>马晨昕</t>
  </si>
  <si>
    <t>程峰</t>
  </si>
  <si>
    <t>胡怡琦</t>
  </si>
  <si>
    <t>杨铭洋</t>
  </si>
  <si>
    <t>陈寅轩</t>
  </si>
  <si>
    <t>宋悦</t>
  </si>
  <si>
    <t>郑越</t>
  </si>
  <si>
    <t>屈函</t>
  </si>
  <si>
    <t>王晓亚</t>
  </si>
  <si>
    <t>江阳</t>
  </si>
  <si>
    <t>李媛</t>
  </si>
  <si>
    <t>武恒宇</t>
  </si>
  <si>
    <t>周廷琪</t>
  </si>
  <si>
    <t>施慧滢</t>
  </si>
  <si>
    <t>谭立恒</t>
  </si>
  <si>
    <t>余天富</t>
  </si>
  <si>
    <t>徐雪</t>
  </si>
  <si>
    <t>紫金港4班</t>
  </si>
  <si>
    <t>巨婧</t>
  </si>
  <si>
    <t>蒋丰阳</t>
  </si>
  <si>
    <t>苏尔古格</t>
  </si>
  <si>
    <t>朱欣怡</t>
  </si>
  <si>
    <t>许凌志</t>
  </si>
  <si>
    <t>龙婷</t>
  </si>
  <si>
    <t>王泳棋</t>
  </si>
  <si>
    <t>任蓁杉</t>
  </si>
  <si>
    <t>王佳佳</t>
  </si>
  <si>
    <t>彭亦冰</t>
  </si>
  <si>
    <t>靳依蓉</t>
  </si>
  <si>
    <t>蓝澜</t>
  </si>
  <si>
    <t>陈晨</t>
  </si>
  <si>
    <t>卢思琦</t>
  </si>
  <si>
    <t>张棋琦</t>
  </si>
  <si>
    <t>刘永琴</t>
  </si>
  <si>
    <t>章洁</t>
  </si>
  <si>
    <t>补考</t>
  </si>
  <si>
    <t>张逸轩</t>
  </si>
  <si>
    <t>刘部</t>
  </si>
  <si>
    <t>许群</t>
  </si>
  <si>
    <t>刘懋童</t>
  </si>
  <si>
    <t>张诗颖</t>
  </si>
  <si>
    <t>陈坤炜</t>
  </si>
  <si>
    <t>童秀娟</t>
  </si>
  <si>
    <t>郑妤颉</t>
  </si>
  <si>
    <t>退出培训</t>
  </si>
  <si>
    <t>周尧</t>
  </si>
  <si>
    <t>徐亦淳</t>
  </si>
  <si>
    <t>没推优</t>
  </si>
  <si>
    <t>郭佳欣</t>
  </si>
  <si>
    <t>魏椿洋</t>
  </si>
  <si>
    <t>钟郑露</t>
  </si>
  <si>
    <t>所在小班</t>
    <phoneticPr fontId="4" type="noConversion"/>
  </si>
  <si>
    <t>否</t>
    <phoneticPr fontId="4" type="noConversion"/>
  </si>
  <si>
    <t>下期补考</t>
  </si>
  <si>
    <t>无</t>
  </si>
  <si>
    <t>无</t>
    <phoneticPr fontId="4" type="noConversion"/>
  </si>
  <si>
    <t>补考</t>
    <phoneticPr fontId="4" type="noConversion"/>
  </si>
  <si>
    <t>是</t>
    <phoneticPr fontId="4" type="noConversion"/>
  </si>
  <si>
    <t>性别</t>
    <phoneticPr fontId="4" type="noConversion"/>
  </si>
  <si>
    <t>民族</t>
    <phoneticPr fontId="4" type="noConversion"/>
  </si>
  <si>
    <t>女</t>
  </si>
  <si>
    <t>汉族</t>
  </si>
  <si>
    <t>男</t>
  </si>
  <si>
    <t>苗族</t>
  </si>
  <si>
    <t>蒙古族</t>
  </si>
  <si>
    <t>畲族</t>
  </si>
  <si>
    <t>维吾尔族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</si>
</sst>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0">
    <font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SimSun"/>
      <charset val="134"/>
    </font>
    <font>
      <sz val="12"/>
      <color rgb="FF000000"/>
      <name val="宋体"/>
      <family val="3"/>
      <charset val="134"/>
      <scheme val="minor"/>
    </font>
    <font>
      <sz val="12"/>
      <color rgb="FF000000"/>
      <name val="SimSun"/>
      <charset val="134"/>
    </font>
    <font>
      <sz val="12"/>
      <color rgb="FFFF0000"/>
      <name val="宋体"/>
      <family val="3"/>
      <charset val="134"/>
      <scheme val="minor"/>
    </font>
    <font>
      <sz val="12"/>
      <color rgb="FF171A1D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等线"/>
      <family val="3"/>
      <charset val="134"/>
    </font>
    <font>
      <sz val="12"/>
      <color rgb="FFFF0000"/>
      <name val="SimSun"/>
      <charset val="134"/>
    </font>
    <font>
      <sz val="12"/>
      <name val="SimSun"/>
      <charset val="134"/>
    </font>
    <font>
      <sz val="12"/>
      <color rgb="FFFF0000"/>
      <name val="宋体"/>
      <family val="3"/>
      <charset val="134"/>
    </font>
    <font>
      <sz val="12"/>
      <color rgb="FFFF0000"/>
      <name val="等线"/>
      <family val="3"/>
      <charset val="134"/>
    </font>
    <font>
      <sz val="12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19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topLeftCell="A55" zoomScale="130" zoomScaleNormal="130" workbookViewId="0">
      <selection activeCell="C3" sqref="C3:D73"/>
    </sheetView>
  </sheetViews>
  <sheetFormatPr defaultColWidth="9" defaultRowHeight="14.25"/>
  <cols>
    <col min="1" max="1" width="13.75" style="9" customWidth="1"/>
    <col min="2" max="2" width="10.75" style="10" customWidth="1"/>
    <col min="3" max="3" width="15" style="10" customWidth="1"/>
    <col min="4" max="4" width="20.625" style="10" customWidth="1"/>
    <col min="5" max="7" width="12.625" style="10" customWidth="1"/>
    <col min="8" max="10" width="16.625" style="10" customWidth="1"/>
    <col min="11" max="13" width="12.625" style="10" customWidth="1"/>
    <col min="14" max="14" width="12.625" style="29" customWidth="1"/>
    <col min="15" max="16384" width="9" style="10"/>
  </cols>
  <sheetData>
    <row r="1" spans="1:15" ht="27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5" s="8" customFormat="1" ht="13.5" customHeight="1">
      <c r="A2" s="7" t="s">
        <v>140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147</v>
      </c>
      <c r="G2" s="7" t="s">
        <v>148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28" t="s">
        <v>12</v>
      </c>
    </row>
    <row r="3" spans="1:15" ht="13.5" customHeight="1">
      <c r="A3" s="11" t="s">
        <v>1</v>
      </c>
      <c r="B3" s="11">
        <v>1</v>
      </c>
      <c r="C3" s="11" t="s">
        <v>13</v>
      </c>
      <c r="D3" s="13" t="s">
        <v>18</v>
      </c>
      <c r="E3" s="13">
        <v>22218064</v>
      </c>
      <c r="F3" s="13" t="s">
        <v>149</v>
      </c>
      <c r="G3" s="13" t="s">
        <v>150</v>
      </c>
      <c r="H3" s="11" t="s">
        <v>15</v>
      </c>
      <c r="I3" s="11">
        <v>90</v>
      </c>
      <c r="J3" s="12">
        <v>84.501785714285703</v>
      </c>
      <c r="K3" s="11">
        <v>1</v>
      </c>
      <c r="L3" s="11">
        <v>65</v>
      </c>
      <c r="M3" s="11">
        <f t="shared" ref="M3:M23" si="0">I3*0.3+L3*0.7</f>
        <v>72.5</v>
      </c>
      <c r="N3" s="17" t="s">
        <v>19</v>
      </c>
    </row>
    <row r="4" spans="1:15" ht="13.5" customHeight="1">
      <c r="A4" s="11" t="s">
        <v>1</v>
      </c>
      <c r="B4" s="11">
        <v>2</v>
      </c>
      <c r="C4" s="11" t="s">
        <v>13</v>
      </c>
      <c r="D4" s="13" t="s">
        <v>20</v>
      </c>
      <c r="E4" s="13">
        <v>22218905</v>
      </c>
      <c r="F4" s="13" t="s">
        <v>151</v>
      </c>
      <c r="G4" s="13" t="s">
        <v>150</v>
      </c>
      <c r="H4" s="11" t="s">
        <v>15</v>
      </c>
      <c r="I4" s="11">
        <v>90</v>
      </c>
      <c r="J4" s="12">
        <v>84.715714285714299</v>
      </c>
      <c r="K4" s="11">
        <v>1</v>
      </c>
      <c r="L4" s="11">
        <v>64.5</v>
      </c>
      <c r="M4" s="11">
        <f t="shared" si="0"/>
        <v>72.150000000000006</v>
      </c>
      <c r="N4" s="17" t="s">
        <v>19</v>
      </c>
    </row>
    <row r="5" spans="1:15" ht="13.5" customHeight="1">
      <c r="A5" s="11" t="s">
        <v>1</v>
      </c>
      <c r="B5" s="11">
        <v>3</v>
      </c>
      <c r="C5" s="11" t="s">
        <v>13</v>
      </c>
      <c r="D5" s="13" t="s">
        <v>21</v>
      </c>
      <c r="E5" s="13">
        <v>22218919</v>
      </c>
      <c r="F5" s="13" t="s">
        <v>149</v>
      </c>
      <c r="G5" s="13" t="s">
        <v>150</v>
      </c>
      <c r="H5" s="11" t="s">
        <v>15</v>
      </c>
      <c r="I5" s="11">
        <v>90</v>
      </c>
      <c r="J5" s="12">
        <v>83.754952380952403</v>
      </c>
      <c r="K5" s="11">
        <v>1</v>
      </c>
      <c r="L5" s="11">
        <v>69</v>
      </c>
      <c r="M5" s="11">
        <f t="shared" si="0"/>
        <v>75.3</v>
      </c>
      <c r="N5" s="17" t="s">
        <v>19</v>
      </c>
    </row>
    <row r="6" spans="1:15" ht="13.5" customHeight="1">
      <c r="A6" s="11" t="s">
        <v>1</v>
      </c>
      <c r="B6" s="11">
        <v>4</v>
      </c>
      <c r="C6" s="11" t="s">
        <v>13</v>
      </c>
      <c r="D6" s="13" t="s">
        <v>23</v>
      </c>
      <c r="E6" s="13">
        <v>22218517</v>
      </c>
      <c r="F6" s="13" t="s">
        <v>151</v>
      </c>
      <c r="G6" s="13" t="s">
        <v>150</v>
      </c>
      <c r="H6" s="11" t="s">
        <v>15</v>
      </c>
      <c r="I6" s="11">
        <v>90</v>
      </c>
      <c r="J6" s="12">
        <v>84.287857142857106</v>
      </c>
      <c r="K6" s="11">
        <v>1</v>
      </c>
      <c r="L6" s="11">
        <v>60</v>
      </c>
      <c r="M6" s="11">
        <f t="shared" si="0"/>
        <v>69</v>
      </c>
      <c r="N6" s="17" t="s">
        <v>19</v>
      </c>
      <c r="O6" s="9"/>
    </row>
    <row r="7" spans="1:15" ht="13.5" customHeight="1">
      <c r="A7" s="11" t="s">
        <v>1</v>
      </c>
      <c r="B7" s="11">
        <v>5</v>
      </c>
      <c r="C7" s="11" t="s">
        <v>13</v>
      </c>
      <c r="D7" s="13" t="s">
        <v>26</v>
      </c>
      <c r="E7" s="13">
        <v>22218716</v>
      </c>
      <c r="F7" s="13" t="s">
        <v>149</v>
      </c>
      <c r="G7" s="13" t="s">
        <v>150</v>
      </c>
      <c r="H7" s="11" t="s">
        <v>15</v>
      </c>
      <c r="I7" s="11">
        <v>90</v>
      </c>
      <c r="J7" s="12">
        <v>92.430734693877596</v>
      </c>
      <c r="K7" s="11">
        <v>1</v>
      </c>
      <c r="L7" s="11">
        <v>65</v>
      </c>
      <c r="M7" s="11">
        <f t="shared" si="0"/>
        <v>72.5</v>
      </c>
      <c r="N7" s="17" t="s">
        <v>19</v>
      </c>
    </row>
    <row r="8" spans="1:15" ht="13.5" customHeight="1">
      <c r="A8" s="11" t="s">
        <v>43</v>
      </c>
      <c r="B8" s="11">
        <v>6</v>
      </c>
      <c r="C8" s="11" t="s">
        <v>13</v>
      </c>
      <c r="D8" s="11" t="s">
        <v>59</v>
      </c>
      <c r="E8" s="11">
        <v>22218216</v>
      </c>
      <c r="F8" s="13" t="s">
        <v>149</v>
      </c>
      <c r="G8" s="13" t="s">
        <v>150</v>
      </c>
      <c r="H8" s="11" t="s">
        <v>15</v>
      </c>
      <c r="I8" s="11">
        <v>87</v>
      </c>
      <c r="J8" s="11">
        <v>91</v>
      </c>
      <c r="K8" s="11">
        <v>1</v>
      </c>
      <c r="L8" s="11">
        <v>62.5</v>
      </c>
      <c r="M8" s="11">
        <f t="shared" si="0"/>
        <v>69.849999999999994</v>
      </c>
      <c r="N8" s="17" t="s">
        <v>19</v>
      </c>
      <c r="O8" s="9"/>
    </row>
    <row r="9" spans="1:15" s="9" customFormat="1" ht="13.5" customHeight="1">
      <c r="A9" s="11" t="s">
        <v>1</v>
      </c>
      <c r="B9" s="11">
        <v>7</v>
      </c>
      <c r="C9" s="14" t="s">
        <v>27</v>
      </c>
      <c r="D9" s="15" t="s">
        <v>28</v>
      </c>
      <c r="E9" s="15">
        <v>22218313</v>
      </c>
      <c r="F9" s="13" t="s">
        <v>149</v>
      </c>
      <c r="G9" s="13" t="s">
        <v>152</v>
      </c>
      <c r="H9" s="11" t="s">
        <v>15</v>
      </c>
      <c r="I9" s="11">
        <v>90</v>
      </c>
      <c r="J9" s="12">
        <v>84.044761904761899</v>
      </c>
      <c r="K9" s="11">
        <v>1</v>
      </c>
      <c r="L9" s="11">
        <v>66</v>
      </c>
      <c r="M9" s="11">
        <f t="shared" si="0"/>
        <v>73.199999999999989</v>
      </c>
      <c r="N9" s="17" t="s">
        <v>19</v>
      </c>
      <c r="O9" s="45"/>
    </row>
    <row r="10" spans="1:15" s="9" customFormat="1" ht="13.5" customHeight="1">
      <c r="A10" s="11" t="s">
        <v>43</v>
      </c>
      <c r="B10" s="11">
        <v>8</v>
      </c>
      <c r="C10" s="11" t="s">
        <v>62</v>
      </c>
      <c r="D10" s="11" t="s">
        <v>63</v>
      </c>
      <c r="E10" s="11">
        <v>22218300</v>
      </c>
      <c r="F10" s="13" t="s">
        <v>149</v>
      </c>
      <c r="G10" s="13" t="s">
        <v>150</v>
      </c>
      <c r="H10" s="11" t="s">
        <v>15</v>
      </c>
      <c r="I10" s="11">
        <v>83</v>
      </c>
      <c r="J10" s="11">
        <v>92</v>
      </c>
      <c r="K10" s="11">
        <v>1</v>
      </c>
      <c r="L10" s="11">
        <v>84</v>
      </c>
      <c r="M10" s="11">
        <f t="shared" si="0"/>
        <v>83.699999999999989</v>
      </c>
      <c r="N10" s="17" t="s">
        <v>19</v>
      </c>
    </row>
    <row r="11" spans="1:15" ht="13.5" customHeight="1">
      <c r="A11" s="11" t="s">
        <v>43</v>
      </c>
      <c r="B11" s="11">
        <v>9</v>
      </c>
      <c r="C11" s="11" t="s">
        <v>62</v>
      </c>
      <c r="D11" s="11" t="s">
        <v>64</v>
      </c>
      <c r="E11" s="11">
        <v>22218363</v>
      </c>
      <c r="F11" s="13" t="s">
        <v>149</v>
      </c>
      <c r="G11" s="13" t="s">
        <v>150</v>
      </c>
      <c r="H11" s="11" t="s">
        <v>15</v>
      </c>
      <c r="I11" s="11">
        <v>83</v>
      </c>
      <c r="J11" s="11">
        <v>92</v>
      </c>
      <c r="K11" s="11">
        <v>1</v>
      </c>
      <c r="L11" s="11">
        <v>69</v>
      </c>
      <c r="M11" s="11">
        <f t="shared" si="0"/>
        <v>73.199999999999989</v>
      </c>
      <c r="N11" s="17" t="s">
        <v>19</v>
      </c>
      <c r="O11" s="9"/>
    </row>
    <row r="12" spans="1:15" ht="13.5" customHeight="1">
      <c r="A12" s="11" t="s">
        <v>43</v>
      </c>
      <c r="B12" s="11">
        <v>10</v>
      </c>
      <c r="C12" s="11" t="s">
        <v>62</v>
      </c>
      <c r="D12" s="11" t="s">
        <v>65</v>
      </c>
      <c r="E12" s="11">
        <v>22218326</v>
      </c>
      <c r="F12" s="13" t="s">
        <v>149</v>
      </c>
      <c r="G12" s="13" t="s">
        <v>150</v>
      </c>
      <c r="H12" s="11" t="s">
        <v>15</v>
      </c>
      <c r="I12" s="11">
        <v>83</v>
      </c>
      <c r="J12" s="11">
        <v>92</v>
      </c>
      <c r="K12" s="11">
        <v>1</v>
      </c>
      <c r="L12" s="11">
        <v>80.5</v>
      </c>
      <c r="M12" s="11">
        <f t="shared" si="0"/>
        <v>81.25</v>
      </c>
      <c r="N12" s="17" t="s">
        <v>19</v>
      </c>
      <c r="O12" s="9"/>
    </row>
    <row r="13" spans="1:15" ht="13.5" customHeight="1">
      <c r="A13" s="11" t="s">
        <v>43</v>
      </c>
      <c r="B13" s="11">
        <v>11</v>
      </c>
      <c r="C13" s="11" t="s">
        <v>62</v>
      </c>
      <c r="D13" s="11" t="s">
        <v>66</v>
      </c>
      <c r="E13" s="11">
        <v>22218501</v>
      </c>
      <c r="F13" s="13" t="s">
        <v>151</v>
      </c>
      <c r="G13" s="13" t="s">
        <v>150</v>
      </c>
      <c r="H13" s="11" t="s">
        <v>15</v>
      </c>
      <c r="I13" s="11">
        <v>88</v>
      </c>
      <c r="J13" s="11">
        <v>92</v>
      </c>
      <c r="K13" s="11">
        <v>1</v>
      </c>
      <c r="L13" s="11">
        <v>69</v>
      </c>
      <c r="M13" s="11">
        <f t="shared" si="0"/>
        <v>74.699999999999989</v>
      </c>
      <c r="N13" s="17" t="s">
        <v>19</v>
      </c>
    </row>
    <row r="14" spans="1:15" ht="13.5" customHeight="1">
      <c r="A14" s="11" t="s">
        <v>43</v>
      </c>
      <c r="B14" s="11">
        <v>12</v>
      </c>
      <c r="C14" s="11" t="s">
        <v>62</v>
      </c>
      <c r="D14" s="11" t="s">
        <v>67</v>
      </c>
      <c r="E14" s="11">
        <v>22218295</v>
      </c>
      <c r="F14" s="13" t="s">
        <v>149</v>
      </c>
      <c r="G14" s="13" t="s">
        <v>150</v>
      </c>
      <c r="H14" s="11" t="s">
        <v>15</v>
      </c>
      <c r="I14" s="11">
        <v>88</v>
      </c>
      <c r="J14" s="11">
        <v>92</v>
      </c>
      <c r="K14" s="11">
        <v>1</v>
      </c>
      <c r="L14" s="11">
        <v>71</v>
      </c>
      <c r="M14" s="11">
        <f t="shared" si="0"/>
        <v>76.099999999999994</v>
      </c>
      <c r="N14" s="17" t="s">
        <v>19</v>
      </c>
    </row>
    <row r="15" spans="1:15" ht="13.5" customHeight="1">
      <c r="A15" s="11" t="s">
        <v>43</v>
      </c>
      <c r="B15" s="11">
        <v>13</v>
      </c>
      <c r="C15" s="11" t="s">
        <v>62</v>
      </c>
      <c r="D15" s="11" t="s">
        <v>68</v>
      </c>
      <c r="E15" s="11">
        <v>22218366</v>
      </c>
      <c r="F15" s="13" t="s">
        <v>149</v>
      </c>
      <c r="G15" s="13" t="s">
        <v>150</v>
      </c>
      <c r="H15" s="11" t="s">
        <v>15</v>
      </c>
      <c r="I15" s="11">
        <v>88</v>
      </c>
      <c r="J15" s="11">
        <v>92</v>
      </c>
      <c r="K15" s="11">
        <v>1</v>
      </c>
      <c r="L15" s="11">
        <v>86</v>
      </c>
      <c r="M15" s="11">
        <f t="shared" si="0"/>
        <v>86.6</v>
      </c>
      <c r="N15" s="17" t="s">
        <v>19</v>
      </c>
      <c r="O15" s="44"/>
    </row>
    <row r="16" spans="1:15" ht="13.5" customHeight="1">
      <c r="A16" s="11" t="s">
        <v>1</v>
      </c>
      <c r="B16" s="11">
        <v>14</v>
      </c>
      <c r="C16" s="11" t="s">
        <v>31</v>
      </c>
      <c r="D16" s="13" t="s">
        <v>32</v>
      </c>
      <c r="E16" s="13">
        <v>12218515</v>
      </c>
      <c r="F16" s="13" t="s">
        <v>149</v>
      </c>
      <c r="G16" s="13" t="s">
        <v>150</v>
      </c>
      <c r="H16" s="11" t="s">
        <v>15</v>
      </c>
      <c r="I16" s="11">
        <v>90</v>
      </c>
      <c r="J16" s="12">
        <v>92.828571428571394</v>
      </c>
      <c r="K16" s="11">
        <v>1</v>
      </c>
      <c r="L16" s="11">
        <v>75</v>
      </c>
      <c r="M16" s="11">
        <f t="shared" si="0"/>
        <v>79.5</v>
      </c>
      <c r="N16" s="17" t="s">
        <v>19</v>
      </c>
    </row>
    <row r="17" spans="1:15" ht="13.5" customHeight="1">
      <c r="A17" s="11" t="s">
        <v>1</v>
      </c>
      <c r="B17" s="11">
        <v>15</v>
      </c>
      <c r="C17" s="11" t="s">
        <v>31</v>
      </c>
      <c r="D17" s="13" t="s">
        <v>33</v>
      </c>
      <c r="E17" s="13">
        <v>12218284</v>
      </c>
      <c r="F17" s="13" t="s">
        <v>149</v>
      </c>
      <c r="G17" s="13" t="s">
        <v>150</v>
      </c>
      <c r="H17" s="11" t="s">
        <v>15</v>
      </c>
      <c r="I17" s="11">
        <v>90</v>
      </c>
      <c r="J17" s="12">
        <v>92.828571428571394</v>
      </c>
      <c r="K17" s="11">
        <v>1</v>
      </c>
      <c r="L17" s="11">
        <v>60</v>
      </c>
      <c r="M17" s="11">
        <f t="shared" si="0"/>
        <v>69</v>
      </c>
      <c r="N17" s="17" t="s">
        <v>19</v>
      </c>
    </row>
    <row r="18" spans="1:15" ht="13.5" customHeight="1">
      <c r="A18" s="11" t="s">
        <v>1</v>
      </c>
      <c r="B18" s="11">
        <v>16</v>
      </c>
      <c r="C18" s="11" t="s">
        <v>31</v>
      </c>
      <c r="D18" s="13" t="s">
        <v>34</v>
      </c>
      <c r="E18" s="13">
        <v>22218553</v>
      </c>
      <c r="F18" s="13" t="s">
        <v>151</v>
      </c>
      <c r="G18" s="13" t="s">
        <v>150</v>
      </c>
      <c r="H18" s="11" t="s">
        <v>15</v>
      </c>
      <c r="I18" s="11">
        <v>90</v>
      </c>
      <c r="J18" s="12">
        <v>83.899857142857101</v>
      </c>
      <c r="K18" s="11">
        <v>1</v>
      </c>
      <c r="L18" s="11">
        <v>62.5</v>
      </c>
      <c r="M18" s="11">
        <f t="shared" si="0"/>
        <v>70.75</v>
      </c>
      <c r="N18" s="17" t="s">
        <v>19</v>
      </c>
    </row>
    <row r="19" spans="1:15" ht="13.5" customHeight="1">
      <c r="A19" s="11" t="s">
        <v>1</v>
      </c>
      <c r="B19" s="11">
        <v>17</v>
      </c>
      <c r="C19" s="11" t="s">
        <v>31</v>
      </c>
      <c r="D19" s="13" t="s">
        <v>35</v>
      </c>
      <c r="E19" s="13">
        <v>22218148</v>
      </c>
      <c r="F19" s="13" t="s">
        <v>151</v>
      </c>
      <c r="G19" s="13" t="s">
        <v>150</v>
      </c>
      <c r="H19" s="11" t="s">
        <v>15</v>
      </c>
      <c r="I19" s="11">
        <v>90</v>
      </c>
      <c r="J19" s="12">
        <v>92.828571428571394</v>
      </c>
      <c r="K19" s="11">
        <v>1</v>
      </c>
      <c r="L19" s="11">
        <v>73.5</v>
      </c>
      <c r="M19" s="11">
        <f t="shared" si="0"/>
        <v>78.449999999999989</v>
      </c>
      <c r="N19" s="17" t="s">
        <v>19</v>
      </c>
    </row>
    <row r="20" spans="1:15" ht="13.5" customHeight="1">
      <c r="A20" s="11" t="s">
        <v>1</v>
      </c>
      <c r="B20" s="11">
        <v>18</v>
      </c>
      <c r="C20" s="11" t="s">
        <v>31</v>
      </c>
      <c r="D20" s="13" t="s">
        <v>38</v>
      </c>
      <c r="E20" s="13">
        <v>22218483</v>
      </c>
      <c r="F20" s="13" t="s">
        <v>149</v>
      </c>
      <c r="G20" s="13" t="s">
        <v>150</v>
      </c>
      <c r="H20" s="11" t="s">
        <v>15</v>
      </c>
      <c r="I20" s="11">
        <v>90</v>
      </c>
      <c r="J20" s="12">
        <v>84.479476190476205</v>
      </c>
      <c r="K20" s="11">
        <v>1</v>
      </c>
      <c r="L20" s="11">
        <v>80</v>
      </c>
      <c r="M20" s="11">
        <f t="shared" si="0"/>
        <v>83</v>
      </c>
      <c r="N20" s="17" t="s">
        <v>19</v>
      </c>
    </row>
    <row r="21" spans="1:15" ht="13.5" customHeight="1">
      <c r="A21" s="11" t="s">
        <v>1</v>
      </c>
      <c r="B21" s="11">
        <v>19</v>
      </c>
      <c r="C21" s="11" t="s">
        <v>31</v>
      </c>
      <c r="D21" s="13" t="s">
        <v>39</v>
      </c>
      <c r="E21" s="13">
        <v>22218933</v>
      </c>
      <c r="F21" s="13" t="s">
        <v>149</v>
      </c>
      <c r="G21" s="13" t="s">
        <v>150</v>
      </c>
      <c r="H21" s="11" t="s">
        <v>15</v>
      </c>
      <c r="I21" s="11">
        <v>90</v>
      </c>
      <c r="J21" s="12">
        <v>83.899857142857101</v>
      </c>
      <c r="K21" s="11">
        <v>1</v>
      </c>
      <c r="L21" s="11">
        <v>77</v>
      </c>
      <c r="M21" s="11">
        <f t="shared" si="0"/>
        <v>80.900000000000006</v>
      </c>
      <c r="N21" s="17" t="s">
        <v>19</v>
      </c>
    </row>
    <row r="22" spans="1:15" ht="13.5" customHeight="1">
      <c r="A22" s="11" t="s">
        <v>1</v>
      </c>
      <c r="B22" s="11">
        <v>20</v>
      </c>
      <c r="C22" s="11" t="s">
        <v>31</v>
      </c>
      <c r="D22" s="13" t="s">
        <v>40</v>
      </c>
      <c r="E22" s="13">
        <v>22218067</v>
      </c>
      <c r="F22" s="13" t="s">
        <v>149</v>
      </c>
      <c r="G22" s="13" t="s">
        <v>150</v>
      </c>
      <c r="H22" s="11" t="s">
        <v>15</v>
      </c>
      <c r="I22" s="11">
        <v>90</v>
      </c>
      <c r="J22" s="12">
        <v>82.161000000000001</v>
      </c>
      <c r="K22" s="11">
        <v>1</v>
      </c>
      <c r="L22" s="11">
        <v>71.5</v>
      </c>
      <c r="M22" s="11">
        <f t="shared" si="0"/>
        <v>77.05</v>
      </c>
      <c r="N22" s="17" t="s">
        <v>19</v>
      </c>
    </row>
    <row r="23" spans="1:15" ht="13.5" customHeight="1">
      <c r="A23" s="11" t="s">
        <v>1</v>
      </c>
      <c r="B23" s="11">
        <v>21</v>
      </c>
      <c r="C23" s="11" t="s">
        <v>31</v>
      </c>
      <c r="D23" s="13" t="s">
        <v>41</v>
      </c>
      <c r="E23" s="13">
        <v>22218368</v>
      </c>
      <c r="F23" s="13" t="s">
        <v>149</v>
      </c>
      <c r="G23" s="13" t="s">
        <v>150</v>
      </c>
      <c r="H23" s="11" t="s">
        <v>15</v>
      </c>
      <c r="I23" s="11">
        <v>90</v>
      </c>
      <c r="J23" s="12">
        <v>83.899857142857101</v>
      </c>
      <c r="K23" s="11">
        <v>1</v>
      </c>
      <c r="L23" s="11">
        <v>64.5</v>
      </c>
      <c r="M23" s="11">
        <f t="shared" si="0"/>
        <v>72.150000000000006</v>
      </c>
      <c r="N23" s="17" t="s">
        <v>19</v>
      </c>
    </row>
    <row r="24" spans="1:15" ht="13.5" customHeight="1">
      <c r="A24" s="11" t="s">
        <v>106</v>
      </c>
      <c r="B24" s="11">
        <v>22</v>
      </c>
      <c r="C24" s="17" t="s">
        <v>31</v>
      </c>
      <c r="D24" s="18" t="s">
        <v>121</v>
      </c>
      <c r="E24" s="18">
        <v>12118222</v>
      </c>
      <c r="F24" s="13" t="s">
        <v>149</v>
      </c>
      <c r="G24" s="13" t="s">
        <v>150</v>
      </c>
      <c r="H24" s="17" t="s">
        <v>75</v>
      </c>
      <c r="I24" s="17">
        <v>85</v>
      </c>
      <c r="J24" s="17">
        <v>80</v>
      </c>
      <c r="K24" s="17">
        <v>1</v>
      </c>
      <c r="L24" s="17">
        <v>65.5</v>
      </c>
      <c r="M24" s="11">
        <f>I24*0.25+J24*0.25+L24*0.5</f>
        <v>74</v>
      </c>
      <c r="N24" s="17" t="s">
        <v>19</v>
      </c>
    </row>
    <row r="25" spans="1:15" ht="13.5" customHeight="1">
      <c r="A25" s="11" t="s">
        <v>43</v>
      </c>
      <c r="B25" s="11">
        <v>23</v>
      </c>
      <c r="C25" s="11" t="s">
        <v>51</v>
      </c>
      <c r="D25" s="11" t="s">
        <v>52</v>
      </c>
      <c r="E25" s="11">
        <v>12218298</v>
      </c>
      <c r="F25" s="13" t="s">
        <v>149</v>
      </c>
      <c r="G25" s="13" t="s">
        <v>150</v>
      </c>
      <c r="H25" s="11" t="s">
        <v>15</v>
      </c>
      <c r="I25" s="11">
        <v>87</v>
      </c>
      <c r="J25" s="11">
        <v>91</v>
      </c>
      <c r="K25" s="11">
        <v>1</v>
      </c>
      <c r="L25" s="11">
        <v>72</v>
      </c>
      <c r="M25" s="11">
        <f>I25*0.3+L25*0.7</f>
        <v>76.5</v>
      </c>
      <c r="N25" s="17" t="s">
        <v>19</v>
      </c>
      <c r="O25" s="9"/>
    </row>
    <row r="26" spans="1:15" ht="13.5" customHeight="1">
      <c r="A26" s="11" t="s">
        <v>43</v>
      </c>
      <c r="B26" s="11">
        <v>24</v>
      </c>
      <c r="C26" s="11" t="s">
        <v>51</v>
      </c>
      <c r="D26" s="11" t="s">
        <v>53</v>
      </c>
      <c r="E26" s="11">
        <v>22218401</v>
      </c>
      <c r="F26" s="13" t="s">
        <v>149</v>
      </c>
      <c r="G26" s="13" t="s">
        <v>150</v>
      </c>
      <c r="H26" s="11" t="s">
        <v>15</v>
      </c>
      <c r="I26" s="11">
        <v>80</v>
      </c>
      <c r="J26" s="11">
        <v>91</v>
      </c>
      <c r="K26" s="11">
        <v>1</v>
      </c>
      <c r="L26" s="11">
        <v>60</v>
      </c>
      <c r="M26" s="11">
        <f>I26*0.3+L26*0.7</f>
        <v>66</v>
      </c>
      <c r="N26" s="17" t="s">
        <v>19</v>
      </c>
      <c r="O26" s="9"/>
    </row>
    <row r="27" spans="1:15" ht="13.5" customHeight="1">
      <c r="A27" s="11" t="s">
        <v>43</v>
      </c>
      <c r="B27" s="11">
        <v>25</v>
      </c>
      <c r="C27" s="11" t="s">
        <v>51</v>
      </c>
      <c r="D27" s="11" t="s">
        <v>54</v>
      </c>
      <c r="E27" s="11">
        <v>22218085</v>
      </c>
      <c r="F27" s="13" t="s">
        <v>149</v>
      </c>
      <c r="G27" s="13" t="s">
        <v>150</v>
      </c>
      <c r="H27" s="11" t="s">
        <v>15</v>
      </c>
      <c r="I27" s="11">
        <v>80</v>
      </c>
      <c r="J27" s="11">
        <v>91</v>
      </c>
      <c r="K27" s="11">
        <v>1</v>
      </c>
      <c r="L27" s="11">
        <v>73</v>
      </c>
      <c r="M27" s="11">
        <f>I27*0.3+L27*0.7</f>
        <v>75.099999999999994</v>
      </c>
      <c r="N27" s="17" t="s">
        <v>19</v>
      </c>
      <c r="O27" s="9"/>
    </row>
    <row r="28" spans="1:15" ht="13.5" customHeight="1">
      <c r="A28" s="38" t="s">
        <v>43</v>
      </c>
      <c r="B28" s="11">
        <v>26</v>
      </c>
      <c r="C28" s="38" t="s">
        <v>51</v>
      </c>
      <c r="D28" s="38" t="s">
        <v>56</v>
      </c>
      <c r="E28" s="38">
        <v>22118446</v>
      </c>
      <c r="F28" s="13" t="s">
        <v>149</v>
      </c>
      <c r="G28" s="13" t="s">
        <v>150</v>
      </c>
      <c r="H28" s="39" t="s">
        <v>145</v>
      </c>
      <c r="I28" s="39" t="s">
        <v>145</v>
      </c>
      <c r="J28" s="39" t="s">
        <v>145</v>
      </c>
      <c r="K28" s="39" t="s">
        <v>145</v>
      </c>
      <c r="L28" s="38">
        <v>66.5</v>
      </c>
      <c r="M28" s="38">
        <v>66.5</v>
      </c>
      <c r="N28" s="39" t="s">
        <v>146</v>
      </c>
      <c r="O28" s="40"/>
    </row>
    <row r="29" spans="1:15" ht="13.5" customHeight="1">
      <c r="A29" s="11" t="s">
        <v>43</v>
      </c>
      <c r="B29" s="11">
        <v>27</v>
      </c>
      <c r="C29" s="11" t="s">
        <v>51</v>
      </c>
      <c r="D29" s="11" t="s">
        <v>57</v>
      </c>
      <c r="E29" s="11">
        <v>22218406</v>
      </c>
      <c r="F29" s="13" t="s">
        <v>149</v>
      </c>
      <c r="G29" s="13" t="s">
        <v>150</v>
      </c>
      <c r="H29" s="11" t="s">
        <v>15</v>
      </c>
      <c r="I29" s="11">
        <v>85</v>
      </c>
      <c r="J29" s="11">
        <v>86</v>
      </c>
      <c r="K29" s="11">
        <v>1</v>
      </c>
      <c r="L29" s="11">
        <v>61</v>
      </c>
      <c r="M29" s="11">
        <f>I29*0.3+L29*0.7</f>
        <v>68.199999999999989</v>
      </c>
      <c r="N29" s="17" t="s">
        <v>19</v>
      </c>
      <c r="O29" s="9"/>
    </row>
    <row r="30" spans="1:15" ht="13.5" customHeight="1">
      <c r="A30" s="11" t="s">
        <v>43</v>
      </c>
      <c r="B30" s="11">
        <v>28</v>
      </c>
      <c r="C30" s="11" t="s">
        <v>51</v>
      </c>
      <c r="D30" s="11" t="s">
        <v>58</v>
      </c>
      <c r="E30" s="11">
        <v>22218075</v>
      </c>
      <c r="F30" s="13" t="s">
        <v>149</v>
      </c>
      <c r="G30" s="13" t="s">
        <v>150</v>
      </c>
      <c r="H30" s="11" t="s">
        <v>15</v>
      </c>
      <c r="I30" s="11">
        <v>87</v>
      </c>
      <c r="J30" s="11">
        <v>91</v>
      </c>
      <c r="K30" s="11">
        <v>1</v>
      </c>
      <c r="L30" s="11">
        <v>69.5</v>
      </c>
      <c r="M30" s="11">
        <f>I30*0.3+L30*0.7</f>
        <v>74.75</v>
      </c>
      <c r="N30" s="17" t="s">
        <v>19</v>
      </c>
      <c r="O30" s="9"/>
    </row>
    <row r="31" spans="1:15" s="9" customFormat="1" ht="13.5" customHeight="1">
      <c r="A31" s="11" t="s">
        <v>72</v>
      </c>
      <c r="B31" s="11">
        <v>29</v>
      </c>
      <c r="C31" s="11" t="s">
        <v>73</v>
      </c>
      <c r="D31" s="13" t="s">
        <v>74</v>
      </c>
      <c r="E31" s="13">
        <v>12118626</v>
      </c>
      <c r="F31" s="13" t="s">
        <v>149</v>
      </c>
      <c r="G31" s="13" t="s">
        <v>150</v>
      </c>
      <c r="H31" s="11" t="s">
        <v>75</v>
      </c>
      <c r="I31" s="11">
        <v>93.8</v>
      </c>
      <c r="J31" s="11">
        <v>92</v>
      </c>
      <c r="K31" s="11">
        <v>1</v>
      </c>
      <c r="L31" s="11">
        <v>62</v>
      </c>
      <c r="M31" s="11">
        <f t="shared" ref="M31:M41" si="1">I31*0.25+J31*0.25+L31*0.5</f>
        <v>77.45</v>
      </c>
      <c r="N31" s="17" t="s">
        <v>19</v>
      </c>
      <c r="O31" s="10"/>
    </row>
    <row r="32" spans="1:15" s="9" customFormat="1" ht="13.5" customHeight="1">
      <c r="A32" s="11" t="s">
        <v>72</v>
      </c>
      <c r="B32" s="11">
        <v>30</v>
      </c>
      <c r="C32" s="11" t="s">
        <v>73</v>
      </c>
      <c r="D32" s="13" t="s">
        <v>76</v>
      </c>
      <c r="E32" s="13">
        <v>12218447</v>
      </c>
      <c r="F32" s="13" t="s">
        <v>151</v>
      </c>
      <c r="G32" s="13" t="s">
        <v>150</v>
      </c>
      <c r="H32" s="11" t="s">
        <v>75</v>
      </c>
      <c r="I32" s="11">
        <v>93.8</v>
      </c>
      <c r="J32" s="11">
        <v>90</v>
      </c>
      <c r="K32" s="11">
        <v>1</v>
      </c>
      <c r="L32" s="11">
        <v>70</v>
      </c>
      <c r="M32" s="11">
        <f t="shared" si="1"/>
        <v>80.95</v>
      </c>
      <c r="N32" s="17" t="s">
        <v>19</v>
      </c>
      <c r="O32" s="10"/>
    </row>
    <row r="33" spans="1:15" s="9" customFormat="1" ht="13.5" customHeight="1">
      <c r="A33" s="11" t="s">
        <v>72</v>
      </c>
      <c r="B33" s="11">
        <v>31</v>
      </c>
      <c r="C33" s="11" t="s">
        <v>73</v>
      </c>
      <c r="D33" s="13" t="s">
        <v>77</v>
      </c>
      <c r="E33" s="13">
        <v>22218258</v>
      </c>
      <c r="F33" s="13" t="s">
        <v>149</v>
      </c>
      <c r="G33" s="13" t="s">
        <v>150</v>
      </c>
      <c r="H33" s="11" t="s">
        <v>75</v>
      </c>
      <c r="I33" s="11">
        <v>93.8</v>
      </c>
      <c r="J33" s="11">
        <v>90</v>
      </c>
      <c r="K33" s="11">
        <v>1</v>
      </c>
      <c r="L33" s="11">
        <v>71</v>
      </c>
      <c r="M33" s="11">
        <f t="shared" si="1"/>
        <v>81.45</v>
      </c>
      <c r="N33" s="17" t="s">
        <v>19</v>
      </c>
      <c r="O33" s="10"/>
    </row>
    <row r="34" spans="1:15" s="9" customFormat="1" ht="13.5" customHeight="1">
      <c r="A34" s="11" t="s">
        <v>72</v>
      </c>
      <c r="B34" s="11">
        <v>32</v>
      </c>
      <c r="C34" s="11" t="s">
        <v>73</v>
      </c>
      <c r="D34" s="13" t="s">
        <v>78</v>
      </c>
      <c r="E34" s="13">
        <v>22218811</v>
      </c>
      <c r="F34" s="13" t="s">
        <v>149</v>
      </c>
      <c r="G34" s="13" t="s">
        <v>150</v>
      </c>
      <c r="H34" s="11" t="s">
        <v>75</v>
      </c>
      <c r="I34" s="11">
        <v>93.8</v>
      </c>
      <c r="J34" s="11">
        <v>90</v>
      </c>
      <c r="K34" s="11">
        <v>1</v>
      </c>
      <c r="L34" s="11">
        <v>60</v>
      </c>
      <c r="M34" s="11">
        <f t="shared" si="1"/>
        <v>75.95</v>
      </c>
      <c r="N34" s="17" t="s">
        <v>19</v>
      </c>
      <c r="O34" s="10"/>
    </row>
    <row r="35" spans="1:15" s="40" customFormat="1" ht="13.5" customHeight="1">
      <c r="A35" s="11" t="s">
        <v>72</v>
      </c>
      <c r="B35" s="11">
        <v>33</v>
      </c>
      <c r="C35" s="11" t="s">
        <v>73</v>
      </c>
      <c r="D35" s="13" t="s">
        <v>79</v>
      </c>
      <c r="E35" s="13">
        <v>22218813</v>
      </c>
      <c r="F35" s="13" t="s">
        <v>149</v>
      </c>
      <c r="G35" s="13" t="s">
        <v>150</v>
      </c>
      <c r="H35" s="11" t="s">
        <v>75</v>
      </c>
      <c r="I35" s="11">
        <v>93.8</v>
      </c>
      <c r="J35" s="11">
        <v>90</v>
      </c>
      <c r="K35" s="11">
        <v>1</v>
      </c>
      <c r="L35" s="11">
        <v>80</v>
      </c>
      <c r="M35" s="11">
        <f t="shared" si="1"/>
        <v>85.95</v>
      </c>
      <c r="N35" s="17" t="s">
        <v>19</v>
      </c>
      <c r="O35" s="10"/>
    </row>
    <row r="36" spans="1:15" s="9" customFormat="1" ht="13.5" customHeight="1">
      <c r="A36" s="11" t="s">
        <v>72</v>
      </c>
      <c r="B36" s="11">
        <v>34</v>
      </c>
      <c r="C36" s="11" t="s">
        <v>73</v>
      </c>
      <c r="D36" s="13" t="s">
        <v>80</v>
      </c>
      <c r="E36" s="13">
        <v>22218872</v>
      </c>
      <c r="F36" s="13" t="s">
        <v>149</v>
      </c>
      <c r="G36" s="13" t="s">
        <v>153</v>
      </c>
      <c r="H36" s="11" t="s">
        <v>75</v>
      </c>
      <c r="I36" s="11">
        <v>94</v>
      </c>
      <c r="J36" s="11">
        <v>90</v>
      </c>
      <c r="K36" s="11">
        <v>1</v>
      </c>
      <c r="L36" s="11">
        <v>60</v>
      </c>
      <c r="M36" s="11">
        <f t="shared" si="1"/>
        <v>76</v>
      </c>
      <c r="N36" s="17" t="s">
        <v>19</v>
      </c>
      <c r="O36" s="10"/>
    </row>
    <row r="37" spans="1:15" s="9" customFormat="1" ht="13.5" customHeight="1">
      <c r="A37" s="11" t="s">
        <v>72</v>
      </c>
      <c r="B37" s="11">
        <v>35</v>
      </c>
      <c r="C37" s="11" t="s">
        <v>73</v>
      </c>
      <c r="D37" s="13" t="s">
        <v>81</v>
      </c>
      <c r="E37" s="13">
        <v>22218821</v>
      </c>
      <c r="F37" s="13" t="s">
        <v>151</v>
      </c>
      <c r="G37" s="13" t="s">
        <v>150</v>
      </c>
      <c r="H37" s="11" t="s">
        <v>75</v>
      </c>
      <c r="I37" s="11">
        <v>94</v>
      </c>
      <c r="J37" s="11">
        <v>90</v>
      </c>
      <c r="K37" s="11">
        <v>1</v>
      </c>
      <c r="L37" s="11">
        <v>60</v>
      </c>
      <c r="M37" s="11">
        <f t="shared" si="1"/>
        <v>76</v>
      </c>
      <c r="N37" s="17" t="s">
        <v>19</v>
      </c>
      <c r="O37" s="10"/>
    </row>
    <row r="38" spans="1:15" s="9" customFormat="1" ht="13.5" customHeight="1">
      <c r="A38" s="11" t="s">
        <v>72</v>
      </c>
      <c r="B38" s="11">
        <v>36</v>
      </c>
      <c r="C38" s="11" t="s">
        <v>73</v>
      </c>
      <c r="D38" s="13" t="s">
        <v>82</v>
      </c>
      <c r="E38" s="13">
        <v>22218862</v>
      </c>
      <c r="F38" s="13" t="s">
        <v>149</v>
      </c>
      <c r="G38" s="13" t="s">
        <v>150</v>
      </c>
      <c r="H38" s="11" t="s">
        <v>75</v>
      </c>
      <c r="I38" s="11">
        <v>94</v>
      </c>
      <c r="J38" s="11">
        <v>90</v>
      </c>
      <c r="K38" s="11">
        <v>1</v>
      </c>
      <c r="L38" s="11">
        <v>72.5</v>
      </c>
      <c r="M38" s="11">
        <f t="shared" si="1"/>
        <v>82.25</v>
      </c>
      <c r="N38" s="17" t="s">
        <v>19</v>
      </c>
      <c r="O38" s="10"/>
    </row>
    <row r="39" spans="1:15" s="9" customFormat="1" ht="13.5" customHeight="1">
      <c r="A39" s="11" t="s">
        <v>106</v>
      </c>
      <c r="B39" s="11">
        <v>37</v>
      </c>
      <c r="C39" s="17" t="s">
        <v>73</v>
      </c>
      <c r="D39" s="18" t="s">
        <v>107</v>
      </c>
      <c r="E39" s="18">
        <v>22218826</v>
      </c>
      <c r="F39" s="13" t="s">
        <v>149</v>
      </c>
      <c r="G39" s="13" t="s">
        <v>150</v>
      </c>
      <c r="H39" s="11" t="s">
        <v>75</v>
      </c>
      <c r="I39" s="11">
        <v>95</v>
      </c>
      <c r="J39" s="11">
        <v>95</v>
      </c>
      <c r="K39" s="11">
        <v>1</v>
      </c>
      <c r="L39" s="11">
        <v>70.5</v>
      </c>
      <c r="M39" s="11">
        <f t="shared" si="1"/>
        <v>82.75</v>
      </c>
      <c r="N39" s="17" t="s">
        <v>19</v>
      </c>
      <c r="O39" s="10"/>
    </row>
    <row r="40" spans="1:15" s="9" customFormat="1" ht="13.5" customHeight="1">
      <c r="A40" s="11" t="s">
        <v>106</v>
      </c>
      <c r="B40" s="11">
        <v>38</v>
      </c>
      <c r="C40" s="11" t="s">
        <v>73</v>
      </c>
      <c r="D40" s="13" t="s">
        <v>108</v>
      </c>
      <c r="E40" s="13">
        <v>22218273</v>
      </c>
      <c r="F40" s="13" t="s">
        <v>151</v>
      </c>
      <c r="G40" s="13" t="s">
        <v>150</v>
      </c>
      <c r="H40" s="11" t="s">
        <v>75</v>
      </c>
      <c r="I40" s="11">
        <v>95</v>
      </c>
      <c r="J40" s="11">
        <v>95</v>
      </c>
      <c r="K40" s="11">
        <v>1</v>
      </c>
      <c r="L40" s="11">
        <v>61.5</v>
      </c>
      <c r="M40" s="11">
        <f t="shared" si="1"/>
        <v>78.25</v>
      </c>
      <c r="N40" s="17" t="s">
        <v>19</v>
      </c>
      <c r="O40" s="10"/>
    </row>
    <row r="41" spans="1:15" s="9" customFormat="1" ht="13.5" customHeight="1">
      <c r="A41" s="11" t="s">
        <v>106</v>
      </c>
      <c r="B41" s="11">
        <v>39</v>
      </c>
      <c r="C41" s="11" t="s">
        <v>73</v>
      </c>
      <c r="D41" s="13" t="s">
        <v>122</v>
      </c>
      <c r="E41" s="13">
        <v>22218252</v>
      </c>
      <c r="F41" s="13" t="s">
        <v>149</v>
      </c>
      <c r="G41" s="13" t="s">
        <v>150</v>
      </c>
      <c r="H41" s="11" t="s">
        <v>75</v>
      </c>
      <c r="I41" s="11">
        <v>85</v>
      </c>
      <c r="J41" s="17">
        <v>60</v>
      </c>
      <c r="K41" s="17">
        <v>1</v>
      </c>
      <c r="L41" s="11">
        <v>81</v>
      </c>
      <c r="M41" s="11">
        <f t="shared" si="1"/>
        <v>76.75</v>
      </c>
      <c r="N41" s="17" t="s">
        <v>19</v>
      </c>
      <c r="O41" s="10"/>
    </row>
    <row r="42" spans="1:15" s="9" customFormat="1" ht="13.5" customHeight="1">
      <c r="A42" s="11" t="s">
        <v>106</v>
      </c>
      <c r="B42" s="11">
        <v>40</v>
      </c>
      <c r="C42" s="11" t="s">
        <v>73</v>
      </c>
      <c r="D42" s="13" t="s">
        <v>123</v>
      </c>
      <c r="E42" s="18">
        <v>22118899</v>
      </c>
      <c r="F42" s="13" t="s">
        <v>149</v>
      </c>
      <c r="G42" s="13" t="s">
        <v>150</v>
      </c>
      <c r="H42" s="17" t="s">
        <v>124</v>
      </c>
      <c r="I42" s="17" t="s">
        <v>124</v>
      </c>
      <c r="J42" s="17" t="s">
        <v>124</v>
      </c>
      <c r="K42" s="17" t="s">
        <v>124</v>
      </c>
      <c r="L42" s="17">
        <v>78.5</v>
      </c>
      <c r="M42" s="17">
        <v>78.5</v>
      </c>
      <c r="N42" s="17" t="s">
        <v>19</v>
      </c>
      <c r="O42" s="10"/>
    </row>
    <row r="43" spans="1:15" s="9" customFormat="1" ht="13.5" customHeight="1">
      <c r="A43" s="11" t="s">
        <v>72</v>
      </c>
      <c r="B43" s="11">
        <v>41</v>
      </c>
      <c r="C43" s="11" t="s">
        <v>83</v>
      </c>
      <c r="D43" s="13" t="s">
        <v>85</v>
      </c>
      <c r="E43" s="13">
        <v>12118167</v>
      </c>
      <c r="F43" s="13" t="s">
        <v>151</v>
      </c>
      <c r="G43" s="13" t="s">
        <v>150</v>
      </c>
      <c r="H43" s="11" t="s">
        <v>145</v>
      </c>
      <c r="I43" s="11" t="s">
        <v>145</v>
      </c>
      <c r="J43" s="11" t="s">
        <v>145</v>
      </c>
      <c r="K43" s="11" t="s">
        <v>145</v>
      </c>
      <c r="L43" s="11">
        <v>69.5</v>
      </c>
      <c r="M43" s="11">
        <v>69.5</v>
      </c>
      <c r="N43" s="17" t="s">
        <v>19</v>
      </c>
      <c r="O43" s="10"/>
    </row>
    <row r="44" spans="1:15" ht="13.5" customHeight="1">
      <c r="A44" s="11" t="s">
        <v>72</v>
      </c>
      <c r="B44" s="11">
        <v>42</v>
      </c>
      <c r="C44" s="11" t="s">
        <v>83</v>
      </c>
      <c r="D44" s="13" t="s">
        <v>86</v>
      </c>
      <c r="E44" s="13">
        <v>12218013</v>
      </c>
      <c r="F44" s="13" t="s">
        <v>149</v>
      </c>
      <c r="G44" s="13" t="s">
        <v>150</v>
      </c>
      <c r="H44" s="11" t="s">
        <v>75</v>
      </c>
      <c r="I44" s="11">
        <v>94</v>
      </c>
      <c r="J44" s="11">
        <v>90</v>
      </c>
      <c r="K44" s="11">
        <v>1</v>
      </c>
      <c r="L44" s="11">
        <v>76</v>
      </c>
      <c r="M44" s="11">
        <f>I44*0.25+J44*0.25+L44*0.5</f>
        <v>84</v>
      </c>
      <c r="N44" s="17" t="s">
        <v>19</v>
      </c>
    </row>
    <row r="45" spans="1:15" ht="13.5" customHeight="1">
      <c r="A45" s="11" t="s">
        <v>72</v>
      </c>
      <c r="B45" s="11">
        <v>43</v>
      </c>
      <c r="C45" s="11" t="s">
        <v>83</v>
      </c>
      <c r="D45" s="13" t="s">
        <v>87</v>
      </c>
      <c r="E45" s="13">
        <v>12218186</v>
      </c>
      <c r="F45" s="13" t="s">
        <v>149</v>
      </c>
      <c r="G45" s="13" t="s">
        <v>150</v>
      </c>
      <c r="H45" s="11" t="s">
        <v>75</v>
      </c>
      <c r="I45" s="11">
        <v>93.4</v>
      </c>
      <c r="J45" s="11">
        <v>90</v>
      </c>
      <c r="K45" s="11">
        <v>1</v>
      </c>
      <c r="L45" s="11">
        <v>69.5</v>
      </c>
      <c r="M45" s="11">
        <f>I45*0.25+J45*0.25+L45*0.5</f>
        <v>80.599999999999994</v>
      </c>
      <c r="N45" s="17" t="s">
        <v>19</v>
      </c>
    </row>
    <row r="46" spans="1:15" ht="13.5" customHeight="1">
      <c r="A46" s="11" t="s">
        <v>72</v>
      </c>
      <c r="B46" s="11">
        <v>44</v>
      </c>
      <c r="C46" s="11" t="s">
        <v>83</v>
      </c>
      <c r="D46" s="13" t="s">
        <v>88</v>
      </c>
      <c r="E46" s="13">
        <v>12218194</v>
      </c>
      <c r="F46" s="13" t="s">
        <v>151</v>
      </c>
      <c r="G46" s="13" t="s">
        <v>150</v>
      </c>
      <c r="H46" s="11" t="s">
        <v>75</v>
      </c>
      <c r="I46" s="11">
        <v>93.4</v>
      </c>
      <c r="J46" s="11">
        <v>90</v>
      </c>
      <c r="K46" s="11">
        <v>1</v>
      </c>
      <c r="L46" s="11">
        <v>76.5</v>
      </c>
      <c r="M46" s="11">
        <f>I46*0.25+J46*0.25+L46*0.5</f>
        <v>84.1</v>
      </c>
      <c r="N46" s="17" t="s">
        <v>19</v>
      </c>
    </row>
    <row r="47" spans="1:15">
      <c r="A47" s="11" t="s">
        <v>72</v>
      </c>
      <c r="B47" s="11">
        <v>45</v>
      </c>
      <c r="C47" s="11" t="s">
        <v>83</v>
      </c>
      <c r="D47" s="13" t="s">
        <v>90</v>
      </c>
      <c r="E47" s="13">
        <v>12118101</v>
      </c>
      <c r="F47" s="13" t="s">
        <v>151</v>
      </c>
      <c r="G47" s="13" t="s">
        <v>150</v>
      </c>
      <c r="H47" s="11" t="s">
        <v>75</v>
      </c>
      <c r="I47" s="11">
        <v>93.4</v>
      </c>
      <c r="J47" s="11">
        <v>95</v>
      </c>
      <c r="K47" s="11">
        <v>1</v>
      </c>
      <c r="L47" s="11">
        <v>74</v>
      </c>
      <c r="M47" s="11">
        <f>I47*0.25+J47*0.25+L47*0.5</f>
        <v>84.1</v>
      </c>
      <c r="N47" s="17" t="s">
        <v>19</v>
      </c>
    </row>
    <row r="48" spans="1:15">
      <c r="A48" s="11" t="s">
        <v>72</v>
      </c>
      <c r="B48" s="11">
        <v>46</v>
      </c>
      <c r="C48" s="11" t="s">
        <v>83</v>
      </c>
      <c r="D48" s="13" t="s">
        <v>91</v>
      </c>
      <c r="E48" s="13">
        <v>12218135</v>
      </c>
      <c r="F48" s="13" t="s">
        <v>149</v>
      </c>
      <c r="G48" s="13" t="s">
        <v>150</v>
      </c>
      <c r="H48" s="11" t="s">
        <v>75</v>
      </c>
      <c r="I48" s="11">
        <v>93.4</v>
      </c>
      <c r="J48" s="11">
        <v>95</v>
      </c>
      <c r="K48" s="11">
        <v>1</v>
      </c>
      <c r="L48" s="11">
        <v>68</v>
      </c>
      <c r="M48" s="11">
        <f>I48*0.25+J48*0.25+L48*0.5</f>
        <v>81.099999999999994</v>
      </c>
      <c r="N48" s="17" t="s">
        <v>19</v>
      </c>
    </row>
    <row r="49" spans="1:14" ht="13.5" customHeight="1">
      <c r="A49" s="11" t="s">
        <v>72</v>
      </c>
      <c r="B49" s="11">
        <v>47</v>
      </c>
      <c r="C49" s="11" t="s">
        <v>83</v>
      </c>
      <c r="D49" s="13" t="s">
        <v>93</v>
      </c>
      <c r="E49" s="13">
        <v>12018076</v>
      </c>
      <c r="F49" s="13" t="s">
        <v>151</v>
      </c>
      <c r="G49" s="13" t="s">
        <v>150</v>
      </c>
      <c r="H49" s="11" t="s">
        <v>145</v>
      </c>
      <c r="I49" s="11" t="s">
        <v>145</v>
      </c>
      <c r="J49" s="11" t="s">
        <v>145</v>
      </c>
      <c r="K49" s="11" t="s">
        <v>145</v>
      </c>
      <c r="L49" s="11">
        <v>61</v>
      </c>
      <c r="M49" s="11">
        <v>61</v>
      </c>
      <c r="N49" s="17" t="s">
        <v>19</v>
      </c>
    </row>
    <row r="50" spans="1:14" ht="13.5" customHeight="1">
      <c r="A50" s="11" t="s">
        <v>72</v>
      </c>
      <c r="B50" s="11">
        <v>48</v>
      </c>
      <c r="C50" s="11" t="s">
        <v>83</v>
      </c>
      <c r="D50" s="13" t="s">
        <v>95</v>
      </c>
      <c r="E50" s="13">
        <v>12118142</v>
      </c>
      <c r="F50" s="13" t="s">
        <v>149</v>
      </c>
      <c r="G50" s="13" t="s">
        <v>150</v>
      </c>
      <c r="H50" s="11" t="s">
        <v>75</v>
      </c>
      <c r="I50" s="11">
        <v>88.8</v>
      </c>
      <c r="J50" s="11">
        <v>95</v>
      </c>
      <c r="K50" s="11">
        <v>1</v>
      </c>
      <c r="L50" s="11">
        <v>71.5</v>
      </c>
      <c r="M50" s="11">
        <f t="shared" ref="M50:M55" si="2">I50*0.25+J50*0.25+L50*0.5</f>
        <v>81.7</v>
      </c>
      <c r="N50" s="17" t="s">
        <v>19</v>
      </c>
    </row>
    <row r="51" spans="1:14" ht="13.5" customHeight="1">
      <c r="A51" s="11" t="s">
        <v>72</v>
      </c>
      <c r="B51" s="11">
        <v>49</v>
      </c>
      <c r="C51" s="11" t="s">
        <v>83</v>
      </c>
      <c r="D51" s="13" t="s">
        <v>96</v>
      </c>
      <c r="E51" s="13">
        <v>12218158</v>
      </c>
      <c r="F51" s="13" t="s">
        <v>149</v>
      </c>
      <c r="G51" s="13" t="s">
        <v>150</v>
      </c>
      <c r="H51" s="11" t="s">
        <v>75</v>
      </c>
      <c r="I51" s="11">
        <v>88.8</v>
      </c>
      <c r="J51" s="11">
        <v>95</v>
      </c>
      <c r="K51" s="11">
        <v>1</v>
      </c>
      <c r="L51" s="11">
        <v>66</v>
      </c>
      <c r="M51" s="11">
        <f t="shared" si="2"/>
        <v>78.95</v>
      </c>
      <c r="N51" s="17" t="s">
        <v>19</v>
      </c>
    </row>
    <row r="52" spans="1:14" ht="13.5" customHeight="1">
      <c r="A52" s="11" t="s">
        <v>72</v>
      </c>
      <c r="B52" s="11">
        <v>50</v>
      </c>
      <c r="C52" s="11" t="s">
        <v>83</v>
      </c>
      <c r="D52" s="13" t="s">
        <v>98</v>
      </c>
      <c r="E52" s="13">
        <v>22218820</v>
      </c>
      <c r="F52" s="13" t="s">
        <v>151</v>
      </c>
      <c r="G52" s="13" t="s">
        <v>150</v>
      </c>
      <c r="H52" s="11" t="s">
        <v>75</v>
      </c>
      <c r="I52" s="11">
        <v>92.1</v>
      </c>
      <c r="J52" s="11">
        <v>95</v>
      </c>
      <c r="K52" s="11">
        <v>1</v>
      </c>
      <c r="L52" s="11">
        <v>88</v>
      </c>
      <c r="M52" s="11">
        <f t="shared" si="2"/>
        <v>90.775000000000006</v>
      </c>
      <c r="N52" s="17" t="s">
        <v>19</v>
      </c>
    </row>
    <row r="53" spans="1:14" ht="13.5" customHeight="1">
      <c r="A53" s="11" t="s">
        <v>72</v>
      </c>
      <c r="B53" s="11">
        <v>51</v>
      </c>
      <c r="C53" s="11" t="s">
        <v>83</v>
      </c>
      <c r="D53" s="13" t="s">
        <v>99</v>
      </c>
      <c r="E53" s="13">
        <v>22218186</v>
      </c>
      <c r="F53" s="13" t="s">
        <v>149</v>
      </c>
      <c r="G53" s="13" t="s">
        <v>150</v>
      </c>
      <c r="H53" s="11" t="s">
        <v>75</v>
      </c>
      <c r="I53" s="11">
        <v>92.1</v>
      </c>
      <c r="J53" s="11">
        <v>95</v>
      </c>
      <c r="K53" s="11">
        <v>1</v>
      </c>
      <c r="L53" s="11">
        <v>61.5</v>
      </c>
      <c r="M53" s="11">
        <f t="shared" si="2"/>
        <v>77.525000000000006</v>
      </c>
      <c r="N53" s="17" t="s">
        <v>19</v>
      </c>
    </row>
    <row r="54" spans="1:14" ht="13.5" customHeight="1">
      <c r="A54" s="11" t="s">
        <v>72</v>
      </c>
      <c r="B54" s="11">
        <v>52</v>
      </c>
      <c r="C54" s="11" t="s">
        <v>83</v>
      </c>
      <c r="D54" s="13" t="s">
        <v>100</v>
      </c>
      <c r="E54" s="13">
        <v>22218833</v>
      </c>
      <c r="F54" s="13" t="s">
        <v>149</v>
      </c>
      <c r="G54" s="13" t="s">
        <v>150</v>
      </c>
      <c r="H54" s="11" t="s">
        <v>75</v>
      </c>
      <c r="I54" s="11">
        <v>92.1</v>
      </c>
      <c r="J54" s="11">
        <v>95</v>
      </c>
      <c r="K54" s="11">
        <v>1</v>
      </c>
      <c r="L54" s="11">
        <v>61</v>
      </c>
      <c r="M54" s="11">
        <f t="shared" si="2"/>
        <v>77.275000000000006</v>
      </c>
      <c r="N54" s="17" t="s">
        <v>19</v>
      </c>
    </row>
    <row r="55" spans="1:14" ht="13.5" customHeight="1">
      <c r="A55" s="11" t="s">
        <v>106</v>
      </c>
      <c r="B55" s="11">
        <v>53</v>
      </c>
      <c r="C55" s="20" t="s">
        <v>83</v>
      </c>
      <c r="D55" s="21" t="s">
        <v>120</v>
      </c>
      <c r="E55" s="21">
        <v>3210105436</v>
      </c>
      <c r="F55" s="13" t="s">
        <v>149</v>
      </c>
      <c r="G55" s="13" t="s">
        <v>150</v>
      </c>
      <c r="H55" s="17" t="s">
        <v>75</v>
      </c>
      <c r="I55" s="17">
        <v>85</v>
      </c>
      <c r="J55" s="17">
        <v>80</v>
      </c>
      <c r="K55" s="17">
        <v>1</v>
      </c>
      <c r="L55" s="17">
        <v>80</v>
      </c>
      <c r="M55" s="11">
        <f t="shared" si="2"/>
        <v>81.25</v>
      </c>
      <c r="N55" s="17" t="s">
        <v>19</v>
      </c>
    </row>
    <row r="56" spans="1:14" ht="13.5" customHeight="1">
      <c r="A56" s="11" t="s">
        <v>43</v>
      </c>
      <c r="B56" s="11">
        <v>54</v>
      </c>
      <c r="C56" s="11" t="s">
        <v>44</v>
      </c>
      <c r="D56" s="11" t="s">
        <v>46</v>
      </c>
      <c r="E56" s="11">
        <v>22118803</v>
      </c>
      <c r="F56" s="13" t="s">
        <v>151</v>
      </c>
      <c r="G56" s="13" t="s">
        <v>150</v>
      </c>
      <c r="H56" s="11" t="s">
        <v>15</v>
      </c>
      <c r="I56" s="11">
        <v>87</v>
      </c>
      <c r="J56" s="11">
        <v>86</v>
      </c>
      <c r="K56" s="11">
        <v>1</v>
      </c>
      <c r="L56" s="11">
        <v>66</v>
      </c>
      <c r="M56" s="11">
        <f>I56*0.3+L56*0.7</f>
        <v>72.3</v>
      </c>
      <c r="N56" s="17" t="s">
        <v>19</v>
      </c>
    </row>
    <row r="57" spans="1:14" ht="13.5" customHeight="1">
      <c r="A57" s="11" t="s">
        <v>43</v>
      </c>
      <c r="B57" s="11">
        <v>55</v>
      </c>
      <c r="C57" s="38" t="s">
        <v>47</v>
      </c>
      <c r="D57" s="38" t="s">
        <v>48</v>
      </c>
      <c r="E57" s="38">
        <v>12118040</v>
      </c>
      <c r="F57" s="13" t="s">
        <v>151</v>
      </c>
      <c r="G57" s="13" t="s">
        <v>150</v>
      </c>
      <c r="H57" s="38" t="s">
        <v>15</v>
      </c>
      <c r="I57" s="38" t="s">
        <v>145</v>
      </c>
      <c r="J57" s="38" t="s">
        <v>145</v>
      </c>
      <c r="K57" s="38" t="s">
        <v>145</v>
      </c>
      <c r="L57" s="38">
        <v>62.5</v>
      </c>
      <c r="M57" s="38">
        <v>62.5</v>
      </c>
      <c r="N57" s="39" t="s">
        <v>146</v>
      </c>
    </row>
    <row r="58" spans="1:14" ht="13.5" customHeight="1">
      <c r="A58" s="11" t="s">
        <v>72</v>
      </c>
      <c r="B58" s="11">
        <v>56</v>
      </c>
      <c r="C58" s="11" t="s">
        <v>47</v>
      </c>
      <c r="D58" s="13" t="s">
        <v>101</v>
      </c>
      <c r="E58" s="13">
        <v>12218038</v>
      </c>
      <c r="F58" s="13" t="s">
        <v>149</v>
      </c>
      <c r="G58" s="13" t="s">
        <v>150</v>
      </c>
      <c r="H58" s="11" t="s">
        <v>75</v>
      </c>
      <c r="I58" s="11">
        <v>95.8</v>
      </c>
      <c r="J58" s="11">
        <v>95</v>
      </c>
      <c r="K58" s="11">
        <v>1</v>
      </c>
      <c r="L58" s="11">
        <v>73.5</v>
      </c>
      <c r="M58" s="11">
        <f>I58*0.25+J58*0.25+L58*0.5</f>
        <v>84.45</v>
      </c>
      <c r="N58" s="17" t="s">
        <v>19</v>
      </c>
    </row>
    <row r="59" spans="1:14" ht="13.5" customHeight="1">
      <c r="A59" s="11" t="s">
        <v>72</v>
      </c>
      <c r="B59" s="11">
        <v>57</v>
      </c>
      <c r="C59" s="11" t="s">
        <v>47</v>
      </c>
      <c r="D59" s="13" t="s">
        <v>102</v>
      </c>
      <c r="E59" s="13">
        <v>12218064</v>
      </c>
      <c r="F59" s="13" t="s">
        <v>149</v>
      </c>
      <c r="G59" s="13" t="s">
        <v>150</v>
      </c>
      <c r="H59" s="11" t="s">
        <v>75</v>
      </c>
      <c r="I59" s="11">
        <v>95.8</v>
      </c>
      <c r="J59" s="11">
        <v>95</v>
      </c>
      <c r="K59" s="11">
        <v>1</v>
      </c>
      <c r="L59" s="11">
        <v>62</v>
      </c>
      <c r="M59" s="11">
        <f>I59*0.25+J59*0.25+L59*0.5</f>
        <v>78.7</v>
      </c>
      <c r="N59" s="17" t="s">
        <v>19</v>
      </c>
    </row>
    <row r="60" spans="1:14" ht="13.5" customHeight="1">
      <c r="A60" s="11" t="s">
        <v>72</v>
      </c>
      <c r="B60" s="11">
        <v>58</v>
      </c>
      <c r="C60" s="11" t="s">
        <v>47</v>
      </c>
      <c r="D60" s="13" t="s">
        <v>104</v>
      </c>
      <c r="E60" s="13">
        <v>12218072</v>
      </c>
      <c r="F60" s="13" t="s">
        <v>151</v>
      </c>
      <c r="G60" s="13" t="s">
        <v>150</v>
      </c>
      <c r="H60" s="11" t="s">
        <v>75</v>
      </c>
      <c r="I60" s="11">
        <v>95.8</v>
      </c>
      <c r="J60" s="11">
        <v>95</v>
      </c>
      <c r="K60" s="11">
        <v>1</v>
      </c>
      <c r="L60" s="11">
        <v>80.5</v>
      </c>
      <c r="M60" s="11">
        <f>I60*0.25+J60*0.25+L60*0.5</f>
        <v>87.95</v>
      </c>
      <c r="N60" s="17" t="s">
        <v>19</v>
      </c>
    </row>
    <row r="61" spans="1:14" ht="13.5" customHeight="1">
      <c r="A61" s="11" t="s">
        <v>72</v>
      </c>
      <c r="B61" s="11">
        <v>59</v>
      </c>
      <c r="C61" s="11" t="s">
        <v>47</v>
      </c>
      <c r="D61" s="13" t="s">
        <v>105</v>
      </c>
      <c r="E61" s="13">
        <v>12218055</v>
      </c>
      <c r="F61" s="13" t="s">
        <v>149</v>
      </c>
      <c r="G61" s="13" t="s">
        <v>150</v>
      </c>
      <c r="H61" s="11" t="s">
        <v>145</v>
      </c>
      <c r="I61" s="11" t="s">
        <v>145</v>
      </c>
      <c r="J61" s="11" t="s">
        <v>145</v>
      </c>
      <c r="K61" s="11" t="s">
        <v>145</v>
      </c>
      <c r="L61" s="11">
        <v>60</v>
      </c>
      <c r="M61" s="11">
        <v>60</v>
      </c>
      <c r="N61" s="17" t="s">
        <v>19</v>
      </c>
    </row>
    <row r="62" spans="1:14" ht="13.5" customHeight="1">
      <c r="A62" s="11" t="s">
        <v>106</v>
      </c>
      <c r="B62" s="11">
        <v>60</v>
      </c>
      <c r="C62" s="19" t="s">
        <v>49</v>
      </c>
      <c r="D62" s="19" t="s">
        <v>109</v>
      </c>
      <c r="E62" s="19">
        <v>3210106213</v>
      </c>
      <c r="F62" s="13" t="s">
        <v>149</v>
      </c>
      <c r="G62" s="13" t="s">
        <v>153</v>
      </c>
      <c r="H62" s="11" t="s">
        <v>75</v>
      </c>
      <c r="I62" s="11">
        <v>85</v>
      </c>
      <c r="J62" s="11">
        <v>95</v>
      </c>
      <c r="K62" s="11">
        <v>1</v>
      </c>
      <c r="L62" s="11">
        <v>82</v>
      </c>
      <c r="M62" s="11">
        <f t="shared" ref="M62:M72" si="3">I62*0.25+J62*0.25+L62*0.5</f>
        <v>86</v>
      </c>
      <c r="N62" s="17" t="s">
        <v>19</v>
      </c>
    </row>
    <row r="63" spans="1:14" ht="13.5" customHeight="1">
      <c r="A63" s="11" t="s">
        <v>106</v>
      </c>
      <c r="B63" s="11">
        <v>61</v>
      </c>
      <c r="C63" s="20" t="s">
        <v>49</v>
      </c>
      <c r="D63" s="21" t="s">
        <v>110</v>
      </c>
      <c r="E63" s="21">
        <v>3210103444</v>
      </c>
      <c r="F63" s="13" t="s">
        <v>149</v>
      </c>
      <c r="G63" s="13" t="s">
        <v>150</v>
      </c>
      <c r="H63" s="11" t="s">
        <v>75</v>
      </c>
      <c r="I63" s="11">
        <v>85</v>
      </c>
      <c r="J63" s="11">
        <v>95</v>
      </c>
      <c r="K63" s="11">
        <v>1</v>
      </c>
      <c r="L63" s="11">
        <v>62</v>
      </c>
      <c r="M63" s="11">
        <f t="shared" si="3"/>
        <v>76</v>
      </c>
      <c r="N63" s="17" t="s">
        <v>19</v>
      </c>
    </row>
    <row r="64" spans="1:14" ht="13.5" customHeight="1">
      <c r="A64" s="11" t="s">
        <v>106</v>
      </c>
      <c r="B64" s="11">
        <v>62</v>
      </c>
      <c r="C64" s="17" t="s">
        <v>49</v>
      </c>
      <c r="D64" s="18" t="s">
        <v>111</v>
      </c>
      <c r="E64" s="18">
        <v>3210100239</v>
      </c>
      <c r="F64" s="13" t="s">
        <v>151</v>
      </c>
      <c r="G64" s="13" t="s">
        <v>150</v>
      </c>
      <c r="H64" s="11" t="s">
        <v>75</v>
      </c>
      <c r="I64" s="11">
        <v>85</v>
      </c>
      <c r="J64" s="11">
        <v>80</v>
      </c>
      <c r="K64" s="11">
        <v>1</v>
      </c>
      <c r="L64" s="11">
        <v>62</v>
      </c>
      <c r="M64" s="11">
        <f t="shared" si="3"/>
        <v>72.25</v>
      </c>
      <c r="N64" s="17" t="s">
        <v>19</v>
      </c>
    </row>
    <row r="65" spans="1:15" ht="13.5" customHeight="1">
      <c r="A65" s="11" t="s">
        <v>106</v>
      </c>
      <c r="B65" s="11">
        <v>63</v>
      </c>
      <c r="C65" s="17" t="s">
        <v>49</v>
      </c>
      <c r="D65" s="18" t="s">
        <v>112</v>
      </c>
      <c r="E65" s="18">
        <v>3200105303</v>
      </c>
      <c r="F65" s="13" t="s">
        <v>149</v>
      </c>
      <c r="G65" s="13" t="s">
        <v>150</v>
      </c>
      <c r="H65" s="11" t="s">
        <v>75</v>
      </c>
      <c r="I65" s="11">
        <v>85</v>
      </c>
      <c r="J65" s="11">
        <v>80</v>
      </c>
      <c r="K65" s="11">
        <v>1</v>
      </c>
      <c r="L65" s="11">
        <v>72.5</v>
      </c>
      <c r="M65" s="11">
        <f t="shared" si="3"/>
        <v>77.5</v>
      </c>
      <c r="N65" s="17" t="s">
        <v>19</v>
      </c>
    </row>
    <row r="66" spans="1:15" ht="13.5" customHeight="1">
      <c r="A66" s="11" t="s">
        <v>106</v>
      </c>
      <c r="B66" s="11">
        <v>64</v>
      </c>
      <c r="C66" s="17" t="s">
        <v>49</v>
      </c>
      <c r="D66" s="18" t="s">
        <v>113</v>
      </c>
      <c r="E66" s="18">
        <v>3210105548</v>
      </c>
      <c r="F66" s="13" t="s">
        <v>151</v>
      </c>
      <c r="G66" s="13" t="s">
        <v>150</v>
      </c>
      <c r="H66" s="11" t="s">
        <v>75</v>
      </c>
      <c r="I66" s="11">
        <v>85</v>
      </c>
      <c r="J66" s="11">
        <v>70</v>
      </c>
      <c r="K66" s="17">
        <v>1</v>
      </c>
      <c r="L66" s="11">
        <v>65.5</v>
      </c>
      <c r="M66" s="11">
        <f t="shared" si="3"/>
        <v>71.5</v>
      </c>
      <c r="N66" s="17" t="s">
        <v>19</v>
      </c>
    </row>
    <row r="67" spans="1:15" ht="13.5" customHeight="1">
      <c r="A67" s="11" t="s">
        <v>106</v>
      </c>
      <c r="B67" s="11">
        <v>65</v>
      </c>
      <c r="C67" s="17" t="s">
        <v>49</v>
      </c>
      <c r="D67" s="18" t="s">
        <v>114</v>
      </c>
      <c r="E67" s="18">
        <v>3210102157</v>
      </c>
      <c r="F67" s="13" t="s">
        <v>151</v>
      </c>
      <c r="G67" s="13" t="s">
        <v>150</v>
      </c>
      <c r="H67" s="11" t="s">
        <v>75</v>
      </c>
      <c r="I67" s="17">
        <v>60</v>
      </c>
      <c r="J67" s="17">
        <v>60</v>
      </c>
      <c r="K67" s="17">
        <v>1</v>
      </c>
      <c r="L67" s="11">
        <v>72</v>
      </c>
      <c r="M67" s="11">
        <f t="shared" si="3"/>
        <v>66</v>
      </c>
      <c r="N67" s="17" t="s">
        <v>19</v>
      </c>
    </row>
    <row r="68" spans="1:15" ht="13.5" customHeight="1">
      <c r="A68" s="11" t="s">
        <v>106</v>
      </c>
      <c r="B68" s="11">
        <v>66</v>
      </c>
      <c r="C68" s="17" t="s">
        <v>49</v>
      </c>
      <c r="D68" s="18" t="s">
        <v>115</v>
      </c>
      <c r="E68" s="27">
        <v>3210101296</v>
      </c>
      <c r="F68" s="46" t="s">
        <v>151</v>
      </c>
      <c r="G68" s="46" t="s">
        <v>150</v>
      </c>
      <c r="H68" s="11" t="s">
        <v>75</v>
      </c>
      <c r="I68" s="11">
        <v>95</v>
      </c>
      <c r="J68" s="11">
        <v>95</v>
      </c>
      <c r="K68" s="11">
        <v>1</v>
      </c>
      <c r="L68" s="11">
        <v>76.5</v>
      </c>
      <c r="M68" s="11">
        <f t="shared" si="3"/>
        <v>85.75</v>
      </c>
      <c r="N68" s="17" t="s">
        <v>19</v>
      </c>
      <c r="O68" s="45"/>
    </row>
    <row r="69" spans="1:15" ht="13.5" customHeight="1">
      <c r="A69" s="11" t="s">
        <v>106</v>
      </c>
      <c r="B69" s="11">
        <v>67</v>
      </c>
      <c r="C69" s="17" t="s">
        <v>49</v>
      </c>
      <c r="D69" s="18" t="s">
        <v>116</v>
      </c>
      <c r="E69" s="22">
        <v>3210100872</v>
      </c>
      <c r="F69" s="13" t="s">
        <v>149</v>
      </c>
      <c r="G69" s="13" t="s">
        <v>150</v>
      </c>
      <c r="H69" s="11" t="s">
        <v>75</v>
      </c>
      <c r="I69" s="11">
        <v>85</v>
      </c>
      <c r="J69" s="17">
        <v>60</v>
      </c>
      <c r="K69" s="11">
        <v>1</v>
      </c>
      <c r="L69" s="11">
        <v>79</v>
      </c>
      <c r="M69" s="11">
        <f t="shared" si="3"/>
        <v>75.75</v>
      </c>
      <c r="N69" s="17" t="s">
        <v>19</v>
      </c>
      <c r="O69" s="45"/>
    </row>
    <row r="70" spans="1:15" ht="13.5" customHeight="1">
      <c r="A70" s="11" t="s">
        <v>106</v>
      </c>
      <c r="B70" s="11">
        <v>68</v>
      </c>
      <c r="C70" s="17" t="s">
        <v>49</v>
      </c>
      <c r="D70" s="22" t="s">
        <v>117</v>
      </c>
      <c r="E70" s="22">
        <v>3210106252</v>
      </c>
      <c r="F70" s="13" t="s">
        <v>149</v>
      </c>
      <c r="G70" s="13" t="s">
        <v>150</v>
      </c>
      <c r="H70" s="11" t="s">
        <v>75</v>
      </c>
      <c r="I70" s="11">
        <v>85</v>
      </c>
      <c r="J70" s="11">
        <v>80</v>
      </c>
      <c r="K70" s="11">
        <v>1</v>
      </c>
      <c r="L70" s="11">
        <v>63.5</v>
      </c>
      <c r="M70" s="11">
        <f t="shared" si="3"/>
        <v>73</v>
      </c>
      <c r="N70" s="17" t="s">
        <v>19</v>
      </c>
      <c r="O70" s="45"/>
    </row>
    <row r="71" spans="1:15" ht="13.5" customHeight="1">
      <c r="A71" s="11" t="s">
        <v>106</v>
      </c>
      <c r="B71" s="11">
        <v>69</v>
      </c>
      <c r="C71" s="23" t="s">
        <v>49</v>
      </c>
      <c r="D71" s="24" t="s">
        <v>118</v>
      </c>
      <c r="E71" s="24">
        <v>22218104</v>
      </c>
      <c r="F71" s="13" t="s">
        <v>149</v>
      </c>
      <c r="G71" s="13" t="s">
        <v>154</v>
      </c>
      <c r="H71" s="17" t="s">
        <v>75</v>
      </c>
      <c r="I71" s="17">
        <v>95</v>
      </c>
      <c r="J71" s="17">
        <v>95</v>
      </c>
      <c r="K71" s="17">
        <v>1</v>
      </c>
      <c r="L71" s="17">
        <v>62</v>
      </c>
      <c r="M71" s="11">
        <f t="shared" si="3"/>
        <v>78.5</v>
      </c>
      <c r="N71" s="17" t="s">
        <v>19</v>
      </c>
    </row>
    <row r="72" spans="1:15" ht="13.5" customHeight="1">
      <c r="A72" s="11" t="s">
        <v>106</v>
      </c>
      <c r="B72" s="11">
        <v>70</v>
      </c>
      <c r="C72" s="17" t="s">
        <v>49</v>
      </c>
      <c r="D72" s="17" t="s">
        <v>119</v>
      </c>
      <c r="E72" s="17">
        <v>3210105264</v>
      </c>
      <c r="F72" s="13" t="s">
        <v>149</v>
      </c>
      <c r="G72" s="13" t="s">
        <v>150</v>
      </c>
      <c r="H72" s="17" t="s">
        <v>75</v>
      </c>
      <c r="I72" s="17">
        <v>85</v>
      </c>
      <c r="J72" s="17">
        <v>80</v>
      </c>
      <c r="K72" s="17">
        <v>1</v>
      </c>
      <c r="L72" s="17">
        <v>71</v>
      </c>
      <c r="M72" s="11">
        <f t="shared" si="3"/>
        <v>76.75</v>
      </c>
      <c r="N72" s="17" t="s">
        <v>19</v>
      </c>
    </row>
    <row r="73" spans="1:15" ht="13.5" customHeight="1">
      <c r="A73" s="11" t="s">
        <v>106</v>
      </c>
      <c r="B73" s="11">
        <v>71</v>
      </c>
      <c r="C73" s="17" t="s">
        <v>49</v>
      </c>
      <c r="D73" s="18" t="s">
        <v>125</v>
      </c>
      <c r="E73" s="17">
        <v>3210105789</v>
      </c>
      <c r="F73" s="13" t="s">
        <v>151</v>
      </c>
      <c r="G73" s="13" t="s">
        <v>150</v>
      </c>
      <c r="H73" s="17" t="s">
        <v>124</v>
      </c>
      <c r="I73" s="17" t="s">
        <v>124</v>
      </c>
      <c r="J73" s="17" t="s">
        <v>124</v>
      </c>
      <c r="K73" s="17" t="s">
        <v>124</v>
      </c>
      <c r="L73" s="11">
        <v>62</v>
      </c>
      <c r="M73" s="11">
        <v>62</v>
      </c>
      <c r="N73" s="17" t="s">
        <v>19</v>
      </c>
    </row>
    <row r="74" spans="1:15" ht="13.5" customHeight="1">
      <c r="A74" s="11" t="s">
        <v>1</v>
      </c>
      <c r="B74" s="11">
        <v>72</v>
      </c>
      <c r="C74" s="16" t="s">
        <v>13</v>
      </c>
      <c r="D74" s="31" t="s">
        <v>14</v>
      </c>
      <c r="E74" s="31">
        <v>12218524</v>
      </c>
      <c r="F74" s="13" t="s">
        <v>151</v>
      </c>
      <c r="G74" s="13" t="s">
        <v>150</v>
      </c>
      <c r="H74" s="16" t="s">
        <v>15</v>
      </c>
      <c r="I74" s="16">
        <v>90</v>
      </c>
      <c r="J74" s="30">
        <v>81.291571428571402</v>
      </c>
      <c r="K74" s="16">
        <v>1</v>
      </c>
      <c r="L74" s="16">
        <v>49</v>
      </c>
      <c r="M74" s="16">
        <f t="shared" ref="M74:M80" si="4">I74*0.3+L74*0.7</f>
        <v>61.3</v>
      </c>
      <c r="N74" s="25" t="s">
        <v>16</v>
      </c>
    </row>
    <row r="75" spans="1:15" ht="13.5" customHeight="1">
      <c r="A75" s="11" t="s">
        <v>1</v>
      </c>
      <c r="B75" s="11">
        <v>73</v>
      </c>
      <c r="C75" s="16" t="s">
        <v>13</v>
      </c>
      <c r="D75" s="31" t="s">
        <v>17</v>
      </c>
      <c r="E75" s="31">
        <v>22118702</v>
      </c>
      <c r="F75" s="13" t="s">
        <v>151</v>
      </c>
      <c r="G75" s="13" t="s">
        <v>150</v>
      </c>
      <c r="H75" s="16" t="s">
        <v>15</v>
      </c>
      <c r="I75" s="16">
        <v>90</v>
      </c>
      <c r="J75" s="30">
        <v>82.450809523809497</v>
      </c>
      <c r="K75" s="16">
        <v>1</v>
      </c>
      <c r="L75" s="16">
        <v>54</v>
      </c>
      <c r="M75" s="16">
        <f t="shared" si="4"/>
        <v>64.8</v>
      </c>
      <c r="N75" s="25" t="s">
        <v>16</v>
      </c>
    </row>
    <row r="76" spans="1:15" ht="13.5" customHeight="1">
      <c r="A76" s="11" t="s">
        <v>1</v>
      </c>
      <c r="B76" s="11">
        <v>74</v>
      </c>
      <c r="C76" s="16" t="s">
        <v>13</v>
      </c>
      <c r="D76" s="31" t="s">
        <v>22</v>
      </c>
      <c r="E76" s="31">
        <v>22218570</v>
      </c>
      <c r="F76" s="13" t="s">
        <v>151</v>
      </c>
      <c r="G76" s="13" t="s">
        <v>150</v>
      </c>
      <c r="H76" s="16" t="s">
        <v>15</v>
      </c>
      <c r="I76" s="16">
        <v>0</v>
      </c>
      <c r="J76" s="30">
        <v>83.753035714285701</v>
      </c>
      <c r="K76" s="16">
        <v>1</v>
      </c>
      <c r="L76" s="25">
        <v>45</v>
      </c>
      <c r="M76" s="16">
        <f t="shared" si="4"/>
        <v>31.499999999999996</v>
      </c>
      <c r="N76" s="25" t="s">
        <v>16</v>
      </c>
    </row>
    <row r="77" spans="1:15" ht="13.5" customHeight="1">
      <c r="A77" s="11" t="s">
        <v>1</v>
      </c>
      <c r="B77" s="11">
        <v>75</v>
      </c>
      <c r="C77" s="16" t="s">
        <v>13</v>
      </c>
      <c r="D77" s="31" t="s">
        <v>24</v>
      </c>
      <c r="E77" s="31">
        <v>22218653</v>
      </c>
      <c r="F77" s="13" t="s">
        <v>149</v>
      </c>
      <c r="G77" s="13" t="s">
        <v>155</v>
      </c>
      <c r="H77" s="16" t="s">
        <v>15</v>
      </c>
      <c r="I77" s="16">
        <v>90</v>
      </c>
      <c r="J77" s="30">
        <v>85.402285714285696</v>
      </c>
      <c r="K77" s="16">
        <v>1</v>
      </c>
      <c r="L77" s="25">
        <v>56</v>
      </c>
      <c r="M77" s="16">
        <f t="shared" si="4"/>
        <v>66.199999999999989</v>
      </c>
      <c r="N77" s="25" t="s">
        <v>16</v>
      </c>
      <c r="O77" s="9"/>
    </row>
    <row r="78" spans="1:15" ht="13.5" customHeight="1">
      <c r="A78" s="11" t="s">
        <v>1</v>
      </c>
      <c r="B78" s="11">
        <v>76</v>
      </c>
      <c r="C78" s="16" t="s">
        <v>13</v>
      </c>
      <c r="D78" s="31" t="s">
        <v>25</v>
      </c>
      <c r="E78" s="31">
        <v>22218111</v>
      </c>
      <c r="F78" s="13" t="s">
        <v>149</v>
      </c>
      <c r="G78" s="13" t="s">
        <v>150</v>
      </c>
      <c r="H78" s="16" t="s">
        <v>15</v>
      </c>
      <c r="I78" s="16">
        <v>90</v>
      </c>
      <c r="J78" s="30">
        <v>91.502448979591804</v>
      </c>
      <c r="K78" s="16">
        <v>1</v>
      </c>
      <c r="L78" s="25">
        <v>51</v>
      </c>
      <c r="M78" s="16">
        <f t="shared" si="4"/>
        <v>62.699999999999996</v>
      </c>
      <c r="N78" s="25" t="s">
        <v>16</v>
      </c>
    </row>
    <row r="79" spans="1:15" ht="13.5" customHeight="1">
      <c r="A79" s="11" t="s">
        <v>43</v>
      </c>
      <c r="B79" s="11">
        <v>77</v>
      </c>
      <c r="C79" s="16" t="s">
        <v>13</v>
      </c>
      <c r="D79" s="16" t="s">
        <v>60</v>
      </c>
      <c r="E79" s="16">
        <v>22218267</v>
      </c>
      <c r="F79" s="13" t="s">
        <v>149</v>
      </c>
      <c r="G79" s="13" t="s">
        <v>150</v>
      </c>
      <c r="H79" s="16" t="s">
        <v>15</v>
      </c>
      <c r="I79" s="16">
        <v>80</v>
      </c>
      <c r="J79" s="16">
        <v>91</v>
      </c>
      <c r="K79" s="16">
        <v>1</v>
      </c>
      <c r="L79" s="16">
        <v>54</v>
      </c>
      <c r="M79" s="16">
        <f t="shared" si="4"/>
        <v>61.8</v>
      </c>
      <c r="N79" s="25" t="s">
        <v>16</v>
      </c>
      <c r="O79" s="9"/>
    </row>
    <row r="80" spans="1:15" ht="13.5" customHeight="1">
      <c r="A80" s="11" t="s">
        <v>1</v>
      </c>
      <c r="B80" s="11">
        <v>78</v>
      </c>
      <c r="C80" s="16" t="s">
        <v>27</v>
      </c>
      <c r="D80" s="31" t="s">
        <v>29</v>
      </c>
      <c r="E80" s="31">
        <v>22218906</v>
      </c>
      <c r="F80" s="13" t="s">
        <v>149</v>
      </c>
      <c r="G80" s="13" t="s">
        <v>150</v>
      </c>
      <c r="H80" s="16" t="s">
        <v>15</v>
      </c>
      <c r="I80" s="16">
        <v>90</v>
      </c>
      <c r="J80" s="30">
        <v>92.828571428571394</v>
      </c>
      <c r="K80" s="16">
        <v>1</v>
      </c>
      <c r="L80" s="25">
        <v>53.5</v>
      </c>
      <c r="M80" s="16">
        <f t="shared" si="4"/>
        <v>64.449999999999989</v>
      </c>
      <c r="N80" s="25" t="s">
        <v>16</v>
      </c>
    </row>
    <row r="81" spans="1:15" ht="13.5" customHeight="1">
      <c r="A81" s="11" t="s">
        <v>1</v>
      </c>
      <c r="B81" s="11">
        <v>79</v>
      </c>
      <c r="C81" s="32" t="s">
        <v>27</v>
      </c>
      <c r="D81" s="33" t="s">
        <v>30</v>
      </c>
      <c r="E81" s="33">
        <v>22118528</v>
      </c>
      <c r="F81" s="13" t="s">
        <v>149</v>
      </c>
      <c r="G81" s="13" t="s">
        <v>150</v>
      </c>
      <c r="H81" s="16" t="s">
        <v>15</v>
      </c>
      <c r="I81" s="16">
        <v>90</v>
      </c>
      <c r="J81" s="30">
        <v>92.828571428571394</v>
      </c>
      <c r="K81" s="16" t="s">
        <v>144</v>
      </c>
      <c r="L81" s="25" t="s">
        <v>144</v>
      </c>
      <c r="M81" s="16" t="s">
        <v>144</v>
      </c>
      <c r="N81" s="25" t="s">
        <v>141</v>
      </c>
      <c r="O81" s="43"/>
    </row>
    <row r="82" spans="1:15" ht="13.5" customHeight="1">
      <c r="A82" s="11" t="s">
        <v>1</v>
      </c>
      <c r="B82" s="11">
        <v>80</v>
      </c>
      <c r="C82" s="16" t="s">
        <v>27</v>
      </c>
      <c r="D82" s="31" t="s">
        <v>42</v>
      </c>
      <c r="E82" s="31">
        <v>22218338</v>
      </c>
      <c r="F82" s="13" t="s">
        <v>149</v>
      </c>
      <c r="G82" s="13" t="s">
        <v>150</v>
      </c>
      <c r="H82" s="16" t="s">
        <v>15</v>
      </c>
      <c r="I82" s="16">
        <v>90</v>
      </c>
      <c r="J82" s="30">
        <v>84.608750000000001</v>
      </c>
      <c r="K82" s="16">
        <v>1</v>
      </c>
      <c r="L82" s="25">
        <v>52.5</v>
      </c>
      <c r="M82" s="16">
        <f>I82*0.3+L82*0.7</f>
        <v>63.75</v>
      </c>
      <c r="N82" s="25" t="s">
        <v>16</v>
      </c>
    </row>
    <row r="83" spans="1:15" ht="13.5" customHeight="1">
      <c r="A83" s="11" t="s">
        <v>43</v>
      </c>
      <c r="B83" s="11">
        <v>81</v>
      </c>
      <c r="C83" s="16" t="s">
        <v>27</v>
      </c>
      <c r="D83" s="16" t="s">
        <v>61</v>
      </c>
      <c r="E83" s="16">
        <v>22118799</v>
      </c>
      <c r="F83" s="13" t="s">
        <v>149</v>
      </c>
      <c r="G83" s="13" t="s">
        <v>150</v>
      </c>
      <c r="H83" s="16" t="s">
        <v>15</v>
      </c>
      <c r="I83" s="16">
        <v>80</v>
      </c>
      <c r="J83" s="16">
        <v>91</v>
      </c>
      <c r="K83" s="16">
        <v>1</v>
      </c>
      <c r="L83" s="16">
        <v>55</v>
      </c>
      <c r="M83" s="16">
        <f>I83*0.3+L83*0.7</f>
        <v>62.5</v>
      </c>
      <c r="N83" s="25" t="s">
        <v>16</v>
      </c>
      <c r="O83" s="9"/>
    </row>
    <row r="84" spans="1:15" ht="13.5" customHeight="1">
      <c r="A84" s="11" t="s">
        <v>43</v>
      </c>
      <c r="B84" s="11">
        <v>82</v>
      </c>
      <c r="C84" s="16" t="s">
        <v>62</v>
      </c>
      <c r="D84" s="16" t="s">
        <v>69</v>
      </c>
      <c r="E84" s="16">
        <v>22218676</v>
      </c>
      <c r="F84" s="13" t="s">
        <v>149</v>
      </c>
      <c r="G84" s="13" t="s">
        <v>150</v>
      </c>
      <c r="H84" s="16" t="s">
        <v>70</v>
      </c>
      <c r="I84" s="16" t="s">
        <v>144</v>
      </c>
      <c r="J84" s="16" t="s">
        <v>144</v>
      </c>
      <c r="K84" s="16" t="s">
        <v>144</v>
      </c>
      <c r="L84" s="16" t="s">
        <v>144</v>
      </c>
      <c r="M84" s="16" t="s">
        <v>143</v>
      </c>
      <c r="N84" s="25" t="s">
        <v>16</v>
      </c>
    </row>
    <row r="85" spans="1:15" ht="13.5" customHeight="1">
      <c r="A85" s="11" t="s">
        <v>43</v>
      </c>
      <c r="B85" s="11">
        <v>83</v>
      </c>
      <c r="C85" s="16" t="s">
        <v>62</v>
      </c>
      <c r="D85" s="16" t="s">
        <v>71</v>
      </c>
      <c r="E85" s="16">
        <v>22218704</v>
      </c>
      <c r="F85" s="13" t="s">
        <v>151</v>
      </c>
      <c r="G85" s="13" t="s">
        <v>150</v>
      </c>
      <c r="H85" s="16" t="s">
        <v>15</v>
      </c>
      <c r="I85" s="16">
        <v>83</v>
      </c>
      <c r="J85" s="16" t="s">
        <v>144</v>
      </c>
      <c r="K85" s="16" t="s">
        <v>144</v>
      </c>
      <c r="L85" s="16" t="s">
        <v>144</v>
      </c>
      <c r="M85" s="16" t="s">
        <v>143</v>
      </c>
      <c r="N85" s="25" t="s">
        <v>16</v>
      </c>
    </row>
    <row r="86" spans="1:15" ht="13.5" customHeight="1">
      <c r="A86" s="11" t="s">
        <v>1</v>
      </c>
      <c r="B86" s="11">
        <v>84</v>
      </c>
      <c r="C86" s="16" t="s">
        <v>31</v>
      </c>
      <c r="D86" s="31" t="s">
        <v>36</v>
      </c>
      <c r="E86" s="31">
        <v>22218486</v>
      </c>
      <c r="F86" s="13" t="s">
        <v>151</v>
      </c>
      <c r="G86" s="13" t="s">
        <v>150</v>
      </c>
      <c r="H86" s="16" t="s">
        <v>15</v>
      </c>
      <c r="I86" s="16">
        <v>90</v>
      </c>
      <c r="J86" s="30">
        <v>92.828571428571394</v>
      </c>
      <c r="K86" s="16">
        <v>1</v>
      </c>
      <c r="L86" s="16" t="s">
        <v>144</v>
      </c>
      <c r="M86" s="16" t="s">
        <v>143</v>
      </c>
      <c r="N86" s="25" t="s">
        <v>16</v>
      </c>
      <c r="O86" s="45"/>
    </row>
    <row r="87" spans="1:15" ht="13.5" customHeight="1">
      <c r="A87" s="11" t="s">
        <v>1</v>
      </c>
      <c r="B87" s="11">
        <v>85</v>
      </c>
      <c r="C87" s="16" t="s">
        <v>31</v>
      </c>
      <c r="D87" s="31" t="s">
        <v>37</v>
      </c>
      <c r="E87" s="31">
        <v>22118172</v>
      </c>
      <c r="F87" s="13" t="s">
        <v>151</v>
      </c>
      <c r="G87" s="13" t="s">
        <v>150</v>
      </c>
      <c r="H87" s="25" t="s">
        <v>145</v>
      </c>
      <c r="I87" s="25" t="s">
        <v>145</v>
      </c>
      <c r="J87" s="25" t="s">
        <v>145</v>
      </c>
      <c r="K87" s="25" t="s">
        <v>145</v>
      </c>
      <c r="L87" s="25">
        <v>46</v>
      </c>
      <c r="M87" s="16" t="s">
        <v>144</v>
      </c>
      <c r="N87" s="25" t="s">
        <v>16</v>
      </c>
    </row>
    <row r="88" spans="1:15" ht="14.25" customHeight="1">
      <c r="A88" s="11" t="s">
        <v>106</v>
      </c>
      <c r="B88" s="11">
        <v>86</v>
      </c>
      <c r="C88" s="25" t="s">
        <v>31</v>
      </c>
      <c r="D88" s="26" t="s">
        <v>130</v>
      </c>
      <c r="E88" s="26">
        <v>22118649</v>
      </c>
      <c r="F88" s="13" t="s">
        <v>151</v>
      </c>
      <c r="G88" s="13" t="s">
        <v>150</v>
      </c>
      <c r="H88" s="25" t="s">
        <v>145</v>
      </c>
      <c r="I88" s="25" t="s">
        <v>145</v>
      </c>
      <c r="J88" s="25" t="s">
        <v>145</v>
      </c>
      <c r="K88" s="25" t="s">
        <v>145</v>
      </c>
      <c r="L88" s="25" t="s">
        <v>144</v>
      </c>
      <c r="M88" s="25" t="s">
        <v>143</v>
      </c>
      <c r="N88" s="25" t="s">
        <v>141</v>
      </c>
      <c r="O88" s="10" t="s">
        <v>142</v>
      </c>
    </row>
    <row r="89" spans="1:15" ht="14.25" customHeight="1">
      <c r="A89" s="11" t="s">
        <v>43</v>
      </c>
      <c r="B89" s="11">
        <v>87</v>
      </c>
      <c r="C89" s="16" t="s">
        <v>51</v>
      </c>
      <c r="D89" s="16" t="s">
        <v>55</v>
      </c>
      <c r="E89" s="16">
        <v>22118458</v>
      </c>
      <c r="F89" s="13" t="s">
        <v>151</v>
      </c>
      <c r="G89" s="13" t="s">
        <v>150</v>
      </c>
      <c r="H89" s="16" t="s">
        <v>15</v>
      </c>
      <c r="I89" s="16">
        <v>85</v>
      </c>
      <c r="J89" s="16">
        <v>86</v>
      </c>
      <c r="K89" s="16">
        <v>1</v>
      </c>
      <c r="L89" s="16">
        <v>55</v>
      </c>
      <c r="M89" s="16">
        <f>I89*0.3+L89*0.7</f>
        <v>64</v>
      </c>
      <c r="N89" s="25" t="s">
        <v>16</v>
      </c>
      <c r="O89" s="9"/>
    </row>
    <row r="90" spans="1:15" ht="13.5" customHeight="1">
      <c r="A90" s="11" t="s">
        <v>106</v>
      </c>
      <c r="B90" s="11">
        <v>88</v>
      </c>
      <c r="C90" s="16" t="s">
        <v>73</v>
      </c>
      <c r="D90" s="31" t="s">
        <v>131</v>
      </c>
      <c r="E90" s="26">
        <v>22118847</v>
      </c>
      <c r="F90" s="13" t="s">
        <v>149</v>
      </c>
      <c r="G90" s="13" t="s">
        <v>150</v>
      </c>
      <c r="H90" s="25" t="s">
        <v>145</v>
      </c>
      <c r="I90" s="25" t="s">
        <v>145</v>
      </c>
      <c r="J90" s="25" t="s">
        <v>145</v>
      </c>
      <c r="K90" s="25" t="s">
        <v>145</v>
      </c>
      <c r="L90" s="16">
        <v>45</v>
      </c>
      <c r="M90" s="25" t="s">
        <v>143</v>
      </c>
      <c r="N90" s="25" t="s">
        <v>141</v>
      </c>
      <c r="O90" s="10" t="s">
        <v>142</v>
      </c>
    </row>
    <row r="91" spans="1:15" ht="13.5" customHeight="1">
      <c r="A91" s="11" t="s">
        <v>72</v>
      </c>
      <c r="B91" s="11">
        <v>89</v>
      </c>
      <c r="C91" s="16" t="s">
        <v>83</v>
      </c>
      <c r="D91" s="31" t="s">
        <v>84</v>
      </c>
      <c r="E91" s="31">
        <v>12118017</v>
      </c>
      <c r="F91" s="13" t="s">
        <v>151</v>
      </c>
      <c r="G91" s="13" t="s">
        <v>150</v>
      </c>
      <c r="H91" s="16" t="s">
        <v>75</v>
      </c>
      <c r="I91" s="16">
        <v>94</v>
      </c>
      <c r="J91" s="16">
        <v>90</v>
      </c>
      <c r="K91" s="16">
        <v>1</v>
      </c>
      <c r="L91" s="16">
        <v>37.5</v>
      </c>
      <c r="M91" s="16">
        <f>I91*0.25+J91*0.25+L91*0.5</f>
        <v>64.75</v>
      </c>
      <c r="N91" s="25" t="s">
        <v>16</v>
      </c>
    </row>
    <row r="92" spans="1:15" ht="13.5" customHeight="1">
      <c r="A92" s="11" t="s">
        <v>72</v>
      </c>
      <c r="B92" s="11">
        <v>90</v>
      </c>
      <c r="C92" s="16" t="s">
        <v>83</v>
      </c>
      <c r="D92" s="31" t="s">
        <v>89</v>
      </c>
      <c r="E92" s="31">
        <v>12218046</v>
      </c>
      <c r="F92" s="13" t="s">
        <v>149</v>
      </c>
      <c r="G92" s="13" t="s">
        <v>150</v>
      </c>
      <c r="H92" s="16" t="s">
        <v>75</v>
      </c>
      <c r="I92" s="16">
        <v>93.4</v>
      </c>
      <c r="J92" s="16">
        <v>90</v>
      </c>
      <c r="K92" s="16">
        <v>1</v>
      </c>
      <c r="L92" s="16">
        <v>53</v>
      </c>
      <c r="M92" s="16">
        <f>I92*0.25+J92*0.25+L92*0.5</f>
        <v>72.349999999999994</v>
      </c>
      <c r="N92" s="25" t="s">
        <v>16</v>
      </c>
    </row>
    <row r="93" spans="1:15" ht="13.5" customHeight="1">
      <c r="A93" s="11" t="s">
        <v>72</v>
      </c>
      <c r="B93" s="11">
        <v>91</v>
      </c>
      <c r="C93" s="16" t="s">
        <v>83</v>
      </c>
      <c r="D93" s="31" t="s">
        <v>92</v>
      </c>
      <c r="E93" s="31">
        <v>12118080</v>
      </c>
      <c r="F93" s="13" t="s">
        <v>151</v>
      </c>
      <c r="G93" s="13" t="s">
        <v>150</v>
      </c>
      <c r="H93" s="16" t="s">
        <v>75</v>
      </c>
      <c r="I93" s="16">
        <v>88.8</v>
      </c>
      <c r="J93" s="16">
        <v>95</v>
      </c>
      <c r="K93" s="16">
        <v>1</v>
      </c>
      <c r="L93" s="16">
        <v>50.5</v>
      </c>
      <c r="M93" s="16">
        <f>I93*0.25+J93*0.25+L93*0.5</f>
        <v>71.2</v>
      </c>
      <c r="N93" s="25" t="s">
        <v>16</v>
      </c>
    </row>
    <row r="94" spans="1:15" ht="13.5" customHeight="1">
      <c r="A94" s="11" t="s">
        <v>72</v>
      </c>
      <c r="B94" s="11">
        <v>92</v>
      </c>
      <c r="C94" s="31" t="s">
        <v>83</v>
      </c>
      <c r="D94" s="31" t="s">
        <v>94</v>
      </c>
      <c r="E94" s="31">
        <v>12218082</v>
      </c>
      <c r="F94" s="13" t="s">
        <v>149</v>
      </c>
      <c r="G94" s="13" t="s">
        <v>153</v>
      </c>
      <c r="H94" s="16" t="s">
        <v>75</v>
      </c>
      <c r="I94" s="16">
        <v>88.8</v>
      </c>
      <c r="J94" s="16">
        <v>97</v>
      </c>
      <c r="K94" s="16">
        <v>1</v>
      </c>
      <c r="L94" s="16">
        <v>37.5</v>
      </c>
      <c r="M94" s="16">
        <f>I94*0.25+J94*0.25+L94*0.5</f>
        <v>65.2</v>
      </c>
      <c r="N94" s="25" t="s">
        <v>16</v>
      </c>
    </row>
    <row r="95" spans="1:15" ht="13.5" customHeight="1">
      <c r="A95" s="11" t="s">
        <v>72</v>
      </c>
      <c r="B95" s="11">
        <v>93</v>
      </c>
      <c r="C95" s="16" t="s">
        <v>83</v>
      </c>
      <c r="D95" s="31" t="s">
        <v>97</v>
      </c>
      <c r="E95" s="31">
        <v>22218006</v>
      </c>
      <c r="F95" s="13" t="s">
        <v>149</v>
      </c>
      <c r="G95" s="13" t="s">
        <v>150</v>
      </c>
      <c r="H95" s="16" t="s">
        <v>75</v>
      </c>
      <c r="I95" s="16">
        <v>92.1</v>
      </c>
      <c r="J95" s="16">
        <v>95</v>
      </c>
      <c r="K95" s="16">
        <v>1</v>
      </c>
      <c r="L95" s="16">
        <v>45.5</v>
      </c>
      <c r="M95" s="16">
        <f>I95*0.25+J95*0.25+L95*0.5</f>
        <v>69.525000000000006</v>
      </c>
      <c r="N95" s="25" t="s">
        <v>16</v>
      </c>
    </row>
    <row r="96" spans="1:15" ht="14.25" customHeight="1">
      <c r="A96" s="11" t="s">
        <v>106</v>
      </c>
      <c r="B96" s="11">
        <v>94</v>
      </c>
      <c r="C96" s="36" t="s">
        <v>83</v>
      </c>
      <c r="D96" s="37" t="s">
        <v>132</v>
      </c>
      <c r="E96" s="37">
        <v>3210104415</v>
      </c>
      <c r="F96" s="13" t="s">
        <v>149</v>
      </c>
      <c r="G96" s="13" t="s">
        <v>150</v>
      </c>
      <c r="H96" s="25" t="s">
        <v>143</v>
      </c>
      <c r="I96" s="25" t="s">
        <v>143</v>
      </c>
      <c r="J96" s="25" t="s">
        <v>143</v>
      </c>
      <c r="K96" s="25" t="s">
        <v>143</v>
      </c>
      <c r="L96" s="25" t="s">
        <v>143</v>
      </c>
      <c r="M96" s="25" t="s">
        <v>143</v>
      </c>
      <c r="N96" s="25" t="s">
        <v>141</v>
      </c>
      <c r="O96" s="41" t="s">
        <v>133</v>
      </c>
    </row>
    <row r="97" spans="1:15" ht="13.5" customHeight="1">
      <c r="A97" s="11" t="s">
        <v>106</v>
      </c>
      <c r="B97" s="11">
        <v>95</v>
      </c>
      <c r="C97" s="36" t="s">
        <v>83</v>
      </c>
      <c r="D97" s="37" t="s">
        <v>134</v>
      </c>
      <c r="E97" s="37">
        <v>3210101328</v>
      </c>
      <c r="F97" s="13" t="s">
        <v>149</v>
      </c>
      <c r="G97" s="13" t="s">
        <v>150</v>
      </c>
      <c r="H97" s="25" t="s">
        <v>143</v>
      </c>
      <c r="I97" s="25" t="s">
        <v>143</v>
      </c>
      <c r="J97" s="25" t="s">
        <v>143</v>
      </c>
      <c r="K97" s="25" t="s">
        <v>143</v>
      </c>
      <c r="L97" s="25" t="s">
        <v>143</v>
      </c>
      <c r="M97" s="25" t="s">
        <v>143</v>
      </c>
      <c r="N97" s="25" t="s">
        <v>141</v>
      </c>
      <c r="O97" s="41" t="s">
        <v>133</v>
      </c>
    </row>
    <row r="98" spans="1:15" ht="13.5" customHeight="1">
      <c r="A98" s="11" t="s">
        <v>43</v>
      </c>
      <c r="B98" s="11">
        <v>96</v>
      </c>
      <c r="C98" s="16" t="s">
        <v>44</v>
      </c>
      <c r="D98" s="16" t="s">
        <v>45</v>
      </c>
      <c r="E98" s="16">
        <v>22118776</v>
      </c>
      <c r="F98" s="13" t="s">
        <v>149</v>
      </c>
      <c r="G98" s="13" t="s">
        <v>150</v>
      </c>
      <c r="H98" s="16" t="s">
        <v>15</v>
      </c>
      <c r="I98" s="16" t="s">
        <v>144</v>
      </c>
      <c r="J98" s="16" t="s">
        <v>144</v>
      </c>
      <c r="K98" s="16" t="s">
        <v>144</v>
      </c>
      <c r="L98" s="16">
        <v>71.5</v>
      </c>
      <c r="M98" s="16" t="s">
        <v>144</v>
      </c>
      <c r="N98" s="25" t="s">
        <v>16</v>
      </c>
    </row>
    <row r="99" spans="1:15" ht="14.25" customHeight="1">
      <c r="A99" s="11" t="s">
        <v>72</v>
      </c>
      <c r="B99" s="11">
        <v>97</v>
      </c>
      <c r="C99" s="16" t="s">
        <v>47</v>
      </c>
      <c r="D99" s="31" t="s">
        <v>103</v>
      </c>
      <c r="E99" s="31">
        <v>12218065</v>
      </c>
      <c r="F99" s="13" t="s">
        <v>151</v>
      </c>
      <c r="G99" s="13" t="s">
        <v>150</v>
      </c>
      <c r="H99" s="16" t="s">
        <v>75</v>
      </c>
      <c r="I99" s="16">
        <v>95.8</v>
      </c>
      <c r="J99" s="16">
        <v>95</v>
      </c>
      <c r="K99" s="16">
        <v>1</v>
      </c>
      <c r="L99" s="16">
        <v>0</v>
      </c>
      <c r="M99" s="16">
        <f>I99*0.25+J99*0.25+L99*0.5</f>
        <v>47.7</v>
      </c>
      <c r="N99" s="25" t="s">
        <v>16</v>
      </c>
    </row>
    <row r="100" spans="1:15" ht="13.5" customHeight="1">
      <c r="A100" s="11" t="s">
        <v>43</v>
      </c>
      <c r="B100" s="11">
        <v>98</v>
      </c>
      <c r="C100" s="16" t="s">
        <v>49</v>
      </c>
      <c r="D100" s="16" t="s">
        <v>50</v>
      </c>
      <c r="E100" s="16">
        <v>3190102268</v>
      </c>
      <c r="F100" s="13" t="s">
        <v>149</v>
      </c>
      <c r="G100" s="13" t="s">
        <v>150</v>
      </c>
      <c r="H100" s="16" t="s">
        <v>15</v>
      </c>
      <c r="I100" s="16">
        <v>85</v>
      </c>
      <c r="J100" s="16">
        <v>96</v>
      </c>
      <c r="K100" s="16">
        <v>1</v>
      </c>
      <c r="L100" s="16" t="s">
        <v>144</v>
      </c>
      <c r="M100" s="16" t="s">
        <v>143</v>
      </c>
      <c r="N100" s="25" t="s">
        <v>16</v>
      </c>
    </row>
    <row r="101" spans="1:15" ht="13.5" customHeight="1">
      <c r="A101" s="11" t="s">
        <v>106</v>
      </c>
      <c r="B101" s="11">
        <v>99</v>
      </c>
      <c r="C101" s="36" t="s">
        <v>49</v>
      </c>
      <c r="D101" s="37" t="s">
        <v>126</v>
      </c>
      <c r="E101" s="37">
        <v>3210102755</v>
      </c>
      <c r="F101" s="13" t="s">
        <v>151</v>
      </c>
      <c r="G101" s="13" t="s">
        <v>154</v>
      </c>
      <c r="H101" s="16" t="s">
        <v>75</v>
      </c>
      <c r="I101" s="16">
        <v>85</v>
      </c>
      <c r="J101" s="16">
        <v>95</v>
      </c>
      <c r="K101" s="16">
        <v>1</v>
      </c>
      <c r="L101" s="16" t="s">
        <v>143</v>
      </c>
      <c r="M101" s="16" t="s">
        <v>143</v>
      </c>
      <c r="N101" s="25" t="s">
        <v>141</v>
      </c>
      <c r="O101" s="10" t="s">
        <v>142</v>
      </c>
    </row>
    <row r="102" spans="1:15" ht="14.25" customHeight="1">
      <c r="A102" s="11" t="s">
        <v>106</v>
      </c>
      <c r="B102" s="11">
        <v>100</v>
      </c>
      <c r="C102" s="34" t="s">
        <v>49</v>
      </c>
      <c r="D102" s="26" t="s">
        <v>127</v>
      </c>
      <c r="E102" s="26">
        <v>12218299</v>
      </c>
      <c r="F102" s="13" t="s">
        <v>149</v>
      </c>
      <c r="G102" s="13" t="s">
        <v>150</v>
      </c>
      <c r="H102" s="25" t="s">
        <v>75</v>
      </c>
      <c r="I102" s="25">
        <v>95</v>
      </c>
      <c r="J102" s="25">
        <v>95</v>
      </c>
      <c r="K102" s="25">
        <v>1</v>
      </c>
      <c r="L102" s="25">
        <v>50</v>
      </c>
      <c r="M102" s="25">
        <f>I102*0.3+L102*0.7</f>
        <v>63.5</v>
      </c>
      <c r="N102" s="25" t="s">
        <v>141</v>
      </c>
      <c r="O102" s="10" t="s">
        <v>142</v>
      </c>
    </row>
    <row r="103" spans="1:15" ht="13.5" customHeight="1">
      <c r="A103" s="11" t="s">
        <v>106</v>
      </c>
      <c r="B103" s="11">
        <v>101</v>
      </c>
      <c r="C103" s="25" t="s">
        <v>49</v>
      </c>
      <c r="D103" s="35" t="s">
        <v>128</v>
      </c>
      <c r="E103" s="35">
        <v>3210104982</v>
      </c>
      <c r="F103" s="13" t="s">
        <v>151</v>
      </c>
      <c r="G103" s="13" t="s">
        <v>150</v>
      </c>
      <c r="H103" s="25" t="s">
        <v>75</v>
      </c>
      <c r="I103" s="25">
        <v>85</v>
      </c>
      <c r="J103" s="25">
        <v>95</v>
      </c>
      <c r="K103" s="25">
        <v>1</v>
      </c>
      <c r="L103" s="16">
        <v>46</v>
      </c>
      <c r="M103" s="25">
        <f>I103*0.3+L103*0.7</f>
        <v>57.699999999999996</v>
      </c>
      <c r="N103" s="25" t="s">
        <v>141</v>
      </c>
      <c r="O103" s="42" t="s">
        <v>142</v>
      </c>
    </row>
    <row r="104" spans="1:15" ht="13.5" customHeight="1">
      <c r="A104" s="11" t="s">
        <v>106</v>
      </c>
      <c r="B104" s="11">
        <v>102</v>
      </c>
      <c r="C104" s="36" t="s">
        <v>49</v>
      </c>
      <c r="D104" s="37" t="s">
        <v>129</v>
      </c>
      <c r="E104" s="37">
        <v>3210105520</v>
      </c>
      <c r="F104" s="13" t="s">
        <v>149</v>
      </c>
      <c r="G104" s="13" t="s">
        <v>150</v>
      </c>
      <c r="H104" s="16" t="s">
        <v>75</v>
      </c>
      <c r="I104" s="16">
        <v>85</v>
      </c>
      <c r="J104" s="16">
        <v>95</v>
      </c>
      <c r="K104" s="16">
        <v>1</v>
      </c>
      <c r="L104" s="16">
        <v>56.5</v>
      </c>
      <c r="M104" s="16">
        <f>I104*0.3+L104*0.7</f>
        <v>65.05</v>
      </c>
      <c r="N104" s="25" t="s">
        <v>141</v>
      </c>
      <c r="O104" s="42" t="s">
        <v>142</v>
      </c>
    </row>
    <row r="105" spans="1:15" ht="14.25" customHeight="1">
      <c r="A105" s="11" t="s">
        <v>106</v>
      </c>
      <c r="B105" s="11">
        <v>103</v>
      </c>
      <c r="C105" s="25" t="s">
        <v>49</v>
      </c>
      <c r="D105" s="35" t="s">
        <v>135</v>
      </c>
      <c r="E105" s="35">
        <v>3210102579</v>
      </c>
      <c r="F105" s="13" t="s">
        <v>149</v>
      </c>
      <c r="G105" s="13" t="s">
        <v>150</v>
      </c>
      <c r="H105" s="25" t="s">
        <v>143</v>
      </c>
      <c r="I105" s="25" t="s">
        <v>143</v>
      </c>
      <c r="J105" s="25" t="s">
        <v>143</v>
      </c>
      <c r="K105" s="25" t="s">
        <v>143</v>
      </c>
      <c r="L105" s="25" t="s">
        <v>143</v>
      </c>
      <c r="M105" s="25" t="s">
        <v>143</v>
      </c>
      <c r="N105" s="25" t="s">
        <v>141</v>
      </c>
      <c r="O105" s="17" t="s">
        <v>136</v>
      </c>
    </row>
    <row r="106" spans="1:15" ht="13.5" customHeight="1">
      <c r="A106" s="11" t="s">
        <v>106</v>
      </c>
      <c r="B106" s="11">
        <v>104</v>
      </c>
      <c r="C106" s="36" t="s">
        <v>49</v>
      </c>
      <c r="D106" s="37" t="s">
        <v>137</v>
      </c>
      <c r="E106" s="37">
        <v>3210102245</v>
      </c>
      <c r="F106" s="13" t="s">
        <v>149</v>
      </c>
      <c r="G106" s="13" t="s">
        <v>150</v>
      </c>
      <c r="H106" s="25" t="s">
        <v>143</v>
      </c>
      <c r="I106" s="25" t="s">
        <v>143</v>
      </c>
      <c r="J106" s="25" t="s">
        <v>143</v>
      </c>
      <c r="K106" s="25" t="s">
        <v>143</v>
      </c>
      <c r="L106" s="16">
        <v>58.5</v>
      </c>
      <c r="M106" s="25" t="s">
        <v>143</v>
      </c>
      <c r="N106" s="25" t="s">
        <v>16</v>
      </c>
    </row>
    <row r="107" spans="1:15" ht="13.5" customHeight="1">
      <c r="A107" s="11" t="s">
        <v>106</v>
      </c>
      <c r="B107" s="11">
        <v>105</v>
      </c>
      <c r="C107" s="36" t="s">
        <v>49</v>
      </c>
      <c r="D107" s="37" t="s">
        <v>138</v>
      </c>
      <c r="E107" s="37">
        <v>3210104979</v>
      </c>
      <c r="F107" s="13" t="s">
        <v>151</v>
      </c>
      <c r="G107" s="13" t="s">
        <v>150</v>
      </c>
      <c r="H107" s="16" t="s">
        <v>75</v>
      </c>
      <c r="I107" s="25" t="s">
        <v>143</v>
      </c>
      <c r="J107" s="25" t="s">
        <v>143</v>
      </c>
      <c r="K107" s="25" t="s">
        <v>143</v>
      </c>
      <c r="L107" s="25" t="s">
        <v>143</v>
      </c>
      <c r="M107" s="25" t="s">
        <v>143</v>
      </c>
      <c r="N107" s="25" t="s">
        <v>16</v>
      </c>
    </row>
    <row r="108" spans="1:15" ht="13.5" customHeight="1">
      <c r="A108" s="11" t="s">
        <v>106</v>
      </c>
      <c r="B108" s="11">
        <v>106</v>
      </c>
      <c r="C108" s="36" t="s">
        <v>49</v>
      </c>
      <c r="D108" s="37" t="s">
        <v>139</v>
      </c>
      <c r="E108" s="37">
        <v>3210102751</v>
      </c>
      <c r="F108" s="13" t="s">
        <v>149</v>
      </c>
      <c r="G108" s="13" t="s">
        <v>154</v>
      </c>
      <c r="H108" s="16" t="s">
        <v>75</v>
      </c>
      <c r="I108" s="25" t="s">
        <v>143</v>
      </c>
      <c r="J108" s="25" t="s">
        <v>143</v>
      </c>
      <c r="K108" s="25" t="s">
        <v>143</v>
      </c>
      <c r="L108" s="16">
        <v>67</v>
      </c>
      <c r="M108" s="25" t="s">
        <v>143</v>
      </c>
      <c r="N108" s="25" t="s">
        <v>16</v>
      </c>
    </row>
  </sheetData>
  <autoFilter ref="A2:O108" xr:uid="{E0D7DA63-F31F-4888-A646-0AE35B30B6B1}">
    <sortState ref="A3:O108">
      <sortCondition descending="1" ref="N2:N108"/>
    </sortState>
  </autoFilter>
  <mergeCells count="1">
    <mergeCell ref="A1:N1"/>
  </mergeCells>
  <phoneticPr fontId="4" type="noConversion"/>
  <conditionalFormatting sqref="E22">
    <cfRule type="duplicateValues" dxfId="39" priority="41"/>
  </conditionalFormatting>
  <conditionalFormatting sqref="E57">
    <cfRule type="duplicateValues" dxfId="38" priority="34"/>
  </conditionalFormatting>
  <conditionalFormatting sqref="E59">
    <cfRule type="duplicateValues" dxfId="37" priority="33"/>
  </conditionalFormatting>
  <conditionalFormatting sqref="E60">
    <cfRule type="duplicateValues" dxfId="36" priority="32"/>
  </conditionalFormatting>
  <conditionalFormatting sqref="E61">
    <cfRule type="duplicateValues" dxfId="35" priority="31"/>
  </conditionalFormatting>
  <conditionalFormatting sqref="E62">
    <cfRule type="duplicateValues" dxfId="34" priority="30"/>
  </conditionalFormatting>
  <conditionalFormatting sqref="E66">
    <cfRule type="duplicateValues" dxfId="33" priority="29"/>
  </conditionalFormatting>
  <conditionalFormatting sqref="E70">
    <cfRule type="duplicateValues" dxfId="32" priority="27"/>
  </conditionalFormatting>
  <conditionalFormatting sqref="E71">
    <cfRule type="duplicateValues" dxfId="31" priority="26"/>
  </conditionalFormatting>
  <conditionalFormatting sqref="E72">
    <cfRule type="duplicateValues" dxfId="30" priority="25"/>
  </conditionalFormatting>
  <conditionalFormatting sqref="E73">
    <cfRule type="duplicateValues" dxfId="29" priority="24"/>
  </conditionalFormatting>
  <conditionalFormatting sqref="E74">
    <cfRule type="duplicateValues" dxfId="28" priority="23"/>
  </conditionalFormatting>
  <conditionalFormatting sqref="E75">
    <cfRule type="duplicateValues" dxfId="27" priority="22"/>
  </conditionalFormatting>
  <conditionalFormatting sqref="E76">
    <cfRule type="duplicateValues" dxfId="26" priority="21"/>
  </conditionalFormatting>
  <conditionalFormatting sqref="E77">
    <cfRule type="duplicateValues" dxfId="25" priority="20"/>
  </conditionalFormatting>
  <conditionalFormatting sqref="E78">
    <cfRule type="duplicateValues" dxfId="24" priority="19"/>
  </conditionalFormatting>
  <conditionalFormatting sqref="E81">
    <cfRule type="duplicateValues" dxfId="23" priority="16"/>
  </conditionalFormatting>
  <conditionalFormatting sqref="E82">
    <cfRule type="duplicateValues" dxfId="22" priority="13"/>
  </conditionalFormatting>
  <conditionalFormatting sqref="E83">
    <cfRule type="duplicateValues" dxfId="21" priority="10"/>
  </conditionalFormatting>
  <conditionalFormatting sqref="E93">
    <cfRule type="duplicateValues" dxfId="20" priority="17"/>
  </conditionalFormatting>
  <conditionalFormatting sqref="E94">
    <cfRule type="duplicateValues" dxfId="19" priority="4"/>
  </conditionalFormatting>
  <conditionalFormatting sqref="E102">
    <cfRule type="duplicateValues" dxfId="18" priority="5"/>
  </conditionalFormatting>
  <conditionalFormatting sqref="E106">
    <cfRule type="duplicateValues" dxfId="17" priority="14"/>
  </conditionalFormatting>
  <conditionalFormatting sqref="E107">
    <cfRule type="duplicateValues" dxfId="16" priority="11"/>
  </conditionalFormatting>
  <conditionalFormatting sqref="E108">
    <cfRule type="duplicateValues" dxfId="15" priority="12"/>
  </conditionalFormatting>
  <conditionalFormatting sqref="E16:E21">
    <cfRule type="duplicateValues" dxfId="14" priority="40"/>
  </conditionalFormatting>
  <conditionalFormatting sqref="E63:E65">
    <cfRule type="duplicateValues" dxfId="13" priority="35"/>
  </conditionalFormatting>
  <conditionalFormatting sqref="E67:E69">
    <cfRule type="duplicateValues" dxfId="12" priority="28"/>
  </conditionalFormatting>
  <conditionalFormatting sqref="E79:E80">
    <cfRule type="duplicateValues" dxfId="11" priority="6"/>
  </conditionalFormatting>
  <conditionalFormatting sqref="E84:E87">
    <cfRule type="duplicateValues" dxfId="10" priority="9"/>
  </conditionalFormatting>
  <conditionalFormatting sqref="E88:E89">
    <cfRule type="duplicateValues" dxfId="9" priority="8"/>
  </conditionalFormatting>
  <conditionalFormatting sqref="E3:E15 E23:E26">
    <cfRule type="duplicateValues" dxfId="8" priority="42"/>
  </conditionalFormatting>
  <conditionalFormatting sqref="E98 E90">
    <cfRule type="duplicateValues" dxfId="7" priority="7"/>
  </conditionalFormatting>
  <conditionalFormatting sqref="E105 E91 E99">
    <cfRule type="duplicateValues" dxfId="6" priority="3"/>
  </conditionalFormatting>
  <conditionalFormatting sqref="E103:E104 E92">
    <cfRule type="duplicateValues" dxfId="5" priority="18"/>
  </conditionalFormatting>
  <conditionalFormatting sqref="E100 E97">
    <cfRule type="duplicateValues" dxfId="4" priority="15"/>
  </conditionalFormatting>
  <conditionalFormatting sqref="D2:D1048576">
    <cfRule type="duplicateValues" dxfId="3" priority="2"/>
  </conditionalFormatting>
  <dataValidations count="2">
    <dataValidation type="list" allowBlank="1" showInputMessage="1" showErrorMessage="1" sqref="C37:C46 C49:C108 C4:C35" xr:uid="{00000000-0002-0000-0000-000000000000}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F68" xr:uid="{228601C5-70C3-4631-A7DF-BA1FA13AC566}">
      <formula1>"男,女"</formula1>
    </dataValidation>
  </dataValidations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25"/>
  <sheetViews>
    <sheetView workbookViewId="0">
      <selection activeCell="G32" sqref="G32"/>
    </sheetView>
  </sheetViews>
  <sheetFormatPr defaultColWidth="9" defaultRowHeight="13.5"/>
  <cols>
    <col min="1" max="1" width="27.875" customWidth="1"/>
  </cols>
  <sheetData>
    <row r="1" spans="1:3">
      <c r="A1" s="1" t="s">
        <v>4</v>
      </c>
      <c r="B1" s="1" t="s">
        <v>5</v>
      </c>
      <c r="C1" s="1" t="s">
        <v>6</v>
      </c>
    </row>
    <row r="2" spans="1:3">
      <c r="A2" s="2" t="s">
        <v>14</v>
      </c>
      <c r="B2" s="2">
        <v>12218524</v>
      </c>
      <c r="C2" s="1"/>
    </row>
    <row r="3" spans="1:3">
      <c r="A3" s="3" t="s">
        <v>17</v>
      </c>
      <c r="B3" s="3">
        <v>22118702</v>
      </c>
      <c r="C3" s="1"/>
    </row>
    <row r="4" spans="1:3" hidden="1">
      <c r="A4" s="3" t="s">
        <v>18</v>
      </c>
      <c r="B4" s="3">
        <v>22218064</v>
      </c>
      <c r="C4" s="1">
        <v>1</v>
      </c>
    </row>
    <row r="5" spans="1:3" hidden="1">
      <c r="A5" s="3" t="s">
        <v>20</v>
      </c>
      <c r="B5" s="3">
        <v>22218905</v>
      </c>
      <c r="C5" s="1">
        <v>1</v>
      </c>
    </row>
    <row r="6" spans="1:3" hidden="1">
      <c r="A6" s="3" t="s">
        <v>21</v>
      </c>
      <c r="B6" s="3">
        <v>22218919</v>
      </c>
      <c r="C6" s="1">
        <v>1</v>
      </c>
    </row>
    <row r="7" spans="1:3">
      <c r="A7" s="3" t="s">
        <v>22</v>
      </c>
      <c r="B7" s="3">
        <v>22218570</v>
      </c>
      <c r="C7" s="1"/>
    </row>
    <row r="8" spans="1:3">
      <c r="A8" s="3" t="s">
        <v>23</v>
      </c>
      <c r="B8" s="3">
        <v>22218517</v>
      </c>
      <c r="C8" s="1"/>
    </row>
    <row r="9" spans="1:3">
      <c r="A9" s="3" t="s">
        <v>24</v>
      </c>
      <c r="B9" s="3">
        <v>22218653</v>
      </c>
      <c r="C9" s="1"/>
    </row>
    <row r="10" spans="1:3" hidden="1">
      <c r="A10" s="3" t="s">
        <v>25</v>
      </c>
      <c r="B10" s="3">
        <v>22218111</v>
      </c>
      <c r="C10" s="1">
        <v>1</v>
      </c>
    </row>
    <row r="11" spans="1:3" hidden="1">
      <c r="A11" s="3" t="s">
        <v>26</v>
      </c>
      <c r="B11" s="3">
        <v>22218716</v>
      </c>
      <c r="C11" s="1">
        <v>1</v>
      </c>
    </row>
    <row r="12" spans="1:3" hidden="1">
      <c r="A12" s="4" t="s">
        <v>28</v>
      </c>
      <c r="B12" s="4">
        <v>22218313</v>
      </c>
      <c r="C12" s="1">
        <v>1</v>
      </c>
    </row>
    <row r="13" spans="1:3" hidden="1">
      <c r="A13" s="3" t="s">
        <v>29</v>
      </c>
      <c r="B13" s="3">
        <v>22218906</v>
      </c>
      <c r="C13" s="1">
        <v>1</v>
      </c>
    </row>
    <row r="14" spans="1:3">
      <c r="A14" s="5" t="s">
        <v>30</v>
      </c>
      <c r="B14" s="5">
        <v>22118528</v>
      </c>
      <c r="C14" s="1"/>
    </row>
    <row r="15" spans="1:3" hidden="1">
      <c r="A15" s="3" t="s">
        <v>32</v>
      </c>
      <c r="B15" s="3">
        <v>12218515</v>
      </c>
      <c r="C15" s="1">
        <v>1</v>
      </c>
    </row>
    <row r="16" spans="1:3" hidden="1">
      <c r="A16" s="3" t="s">
        <v>33</v>
      </c>
      <c r="B16" s="3">
        <v>12218284</v>
      </c>
      <c r="C16" s="1">
        <v>1</v>
      </c>
    </row>
    <row r="17" spans="1:3" hidden="1">
      <c r="A17" s="3" t="s">
        <v>34</v>
      </c>
      <c r="B17" s="3">
        <v>22218553</v>
      </c>
      <c r="C17" s="1">
        <v>1</v>
      </c>
    </row>
    <row r="18" spans="1:3">
      <c r="A18" s="3" t="s">
        <v>35</v>
      </c>
      <c r="B18" s="3">
        <v>22218148</v>
      </c>
      <c r="C18" s="1"/>
    </row>
    <row r="19" spans="1:3">
      <c r="A19" s="3" t="s">
        <v>36</v>
      </c>
      <c r="B19" s="3">
        <v>22218486</v>
      </c>
      <c r="C19" s="1"/>
    </row>
    <row r="20" spans="1:3">
      <c r="A20" s="3" t="s">
        <v>37</v>
      </c>
      <c r="B20" s="3">
        <v>22118172</v>
      </c>
      <c r="C20" s="1"/>
    </row>
    <row r="21" spans="1:3" hidden="1">
      <c r="A21" s="3" t="s">
        <v>38</v>
      </c>
      <c r="B21" s="3">
        <v>22218483</v>
      </c>
      <c r="C21" s="1">
        <v>1</v>
      </c>
    </row>
    <row r="22" spans="1:3" hidden="1">
      <c r="A22" s="6" t="s">
        <v>39</v>
      </c>
      <c r="B22" s="6">
        <v>22218933</v>
      </c>
      <c r="C22" s="1">
        <v>1</v>
      </c>
    </row>
    <row r="23" spans="1:3" hidden="1">
      <c r="A23" s="6" t="s">
        <v>40</v>
      </c>
      <c r="B23" s="6">
        <v>22218067</v>
      </c>
      <c r="C23" s="1">
        <v>1</v>
      </c>
    </row>
    <row r="24" spans="1:3" hidden="1">
      <c r="A24" s="6" t="s">
        <v>41</v>
      </c>
      <c r="B24" s="6">
        <v>22218368</v>
      </c>
      <c r="C24" s="1">
        <v>1</v>
      </c>
    </row>
    <row r="25" spans="1:3">
      <c r="A25" s="6" t="s">
        <v>42</v>
      </c>
      <c r="B25" s="6">
        <v>22218338</v>
      </c>
      <c r="C25" s="1"/>
    </row>
  </sheetData>
  <autoFilter ref="A1:C25" xr:uid="{00000000-0009-0000-0000-000001000000}">
    <filterColumn colId="2">
      <filters blank="1"/>
    </filterColumn>
  </autoFilter>
  <phoneticPr fontId="4" type="noConversion"/>
  <conditionalFormatting sqref="B21">
    <cfRule type="duplicateValues" dxfId="2" priority="2"/>
  </conditionalFormatting>
  <conditionalFormatting sqref="B15:B20">
    <cfRule type="duplicateValues" dxfId="1" priority="1"/>
  </conditionalFormatting>
  <conditionalFormatting sqref="B2:B14 B22:B25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出勤统计与成绩汇总表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ZJU</cp:lastModifiedBy>
  <dcterms:created xsi:type="dcterms:W3CDTF">2006-09-13T11:21:00Z</dcterms:created>
  <dcterms:modified xsi:type="dcterms:W3CDTF">2023-06-14T08:43:33Z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77FF757BB382416ABF88DEF569894A89</vt:lpwstr>
  </property>
</Properties>
</file>