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年推免\推免绩点（不含指定课程）\学院成绩公示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C81" i="1"/>
  <c r="H81" i="1" s="1"/>
  <c r="H80" i="1"/>
  <c r="F80" i="1"/>
  <c r="H79" i="1"/>
  <c r="F79" i="1"/>
  <c r="H78" i="1"/>
  <c r="F78" i="1"/>
  <c r="H77" i="1"/>
  <c r="F77" i="1"/>
  <c r="H76" i="1"/>
  <c r="F76" i="1"/>
  <c r="H75" i="1"/>
  <c r="F75" i="1"/>
  <c r="F74" i="1"/>
  <c r="C74" i="1"/>
  <c r="H74" i="1" s="1"/>
  <c r="H73" i="1"/>
  <c r="F73" i="1"/>
  <c r="H72" i="1"/>
  <c r="F72" i="1"/>
  <c r="H71" i="1"/>
  <c r="F71" i="1"/>
  <c r="H70" i="1"/>
  <c r="F70" i="1"/>
  <c r="H69" i="1"/>
  <c r="F69" i="1"/>
  <c r="F68" i="1"/>
  <c r="C68" i="1"/>
  <c r="H68" i="1" s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  <c r="D12" i="1" l="1"/>
  <c r="I12" i="1" s="1"/>
  <c r="J12" i="1" s="1"/>
  <c r="K12" i="1" s="1"/>
  <c r="D24" i="1"/>
  <c r="I24" i="1" s="1"/>
  <c r="J24" i="1" s="1"/>
  <c r="K24" i="1" s="1"/>
  <c r="D36" i="1"/>
  <c r="I36" i="1" s="1"/>
  <c r="J36" i="1" s="1"/>
  <c r="K36" i="1" s="1"/>
  <c r="D48" i="1"/>
  <c r="I48" i="1" s="1"/>
  <c r="J48" i="1" s="1"/>
  <c r="K48" i="1" s="1"/>
  <c r="D13" i="1"/>
  <c r="I13" i="1" s="1"/>
  <c r="J13" i="1" s="1"/>
  <c r="K13" i="1" s="1"/>
  <c r="D25" i="1"/>
  <c r="D37" i="1"/>
  <c r="D49" i="1"/>
  <c r="I49" i="1" s="1"/>
  <c r="J49" i="1" s="1"/>
  <c r="K49" i="1" s="1"/>
  <c r="D61" i="1"/>
  <c r="D73" i="1"/>
  <c r="D26" i="1"/>
  <c r="D50" i="1"/>
  <c r="I50" i="1" s="1"/>
  <c r="J50" i="1" s="1"/>
  <c r="K50" i="1" s="1"/>
  <c r="D74" i="1"/>
  <c r="D45" i="1"/>
  <c r="D46" i="1"/>
  <c r="I46" i="1" s="1"/>
  <c r="J46" i="1" s="1"/>
  <c r="K46" i="1" s="1"/>
  <c r="D11" i="1"/>
  <c r="I11" i="1" s="1"/>
  <c r="J11" i="1" s="1"/>
  <c r="K11" i="1" s="1"/>
  <c r="D72" i="1"/>
  <c r="I72" i="1" s="1"/>
  <c r="J72" i="1" s="1"/>
  <c r="K72" i="1" s="1"/>
  <c r="D14" i="1"/>
  <c r="D38" i="1"/>
  <c r="D62" i="1"/>
  <c r="D57" i="1"/>
  <c r="D58" i="1"/>
  <c r="D35" i="1"/>
  <c r="I35" i="1" s="1"/>
  <c r="J35" i="1" s="1"/>
  <c r="K35" i="1" s="1"/>
  <c r="D3" i="1"/>
  <c r="I3" i="1" s="1"/>
  <c r="J3" i="1" s="1"/>
  <c r="K3" i="1" s="1"/>
  <c r="D15" i="1"/>
  <c r="D27" i="1"/>
  <c r="I27" i="1" s="1"/>
  <c r="J27" i="1" s="1"/>
  <c r="K27" i="1" s="1"/>
  <c r="D39" i="1"/>
  <c r="I39" i="1" s="1"/>
  <c r="J39" i="1" s="1"/>
  <c r="K39" i="1" s="1"/>
  <c r="D51" i="1"/>
  <c r="D63" i="1"/>
  <c r="D75" i="1"/>
  <c r="D5" i="1"/>
  <c r="I5" i="1" s="1"/>
  <c r="J5" i="1" s="1"/>
  <c r="K5" i="1" s="1"/>
  <c r="D29" i="1"/>
  <c r="I29" i="1" s="1"/>
  <c r="J29" i="1" s="1"/>
  <c r="K29" i="1" s="1"/>
  <c r="D53" i="1"/>
  <c r="I53" i="1" s="1"/>
  <c r="J53" i="1" s="1"/>
  <c r="K53" i="1" s="1"/>
  <c r="D77" i="1"/>
  <c r="I77" i="1" s="1"/>
  <c r="J77" i="1" s="1"/>
  <c r="K77" i="1" s="1"/>
  <c r="D31" i="1"/>
  <c r="I31" i="1" s="1"/>
  <c r="J31" i="1" s="1"/>
  <c r="K31" i="1" s="1"/>
  <c r="D67" i="1"/>
  <c r="I67" i="1" s="1"/>
  <c r="J67" i="1" s="1"/>
  <c r="K67" i="1" s="1"/>
  <c r="D8" i="1"/>
  <c r="D56" i="1"/>
  <c r="I56" i="1" s="1"/>
  <c r="J56" i="1" s="1"/>
  <c r="K56" i="1" s="1"/>
  <c r="D80" i="1"/>
  <c r="I80" i="1" s="1"/>
  <c r="J80" i="1" s="1"/>
  <c r="K80" i="1" s="1"/>
  <c r="D33" i="1"/>
  <c r="D34" i="1"/>
  <c r="I34" i="1" s="1"/>
  <c r="J34" i="1" s="1"/>
  <c r="K34" i="1" s="1"/>
  <c r="D47" i="1"/>
  <c r="I47" i="1" s="1"/>
  <c r="J47" i="1" s="1"/>
  <c r="K47" i="1" s="1"/>
  <c r="D60" i="1"/>
  <c r="I60" i="1" s="1"/>
  <c r="J60" i="1" s="1"/>
  <c r="K60" i="1" s="1"/>
  <c r="D4" i="1"/>
  <c r="I4" i="1" s="1"/>
  <c r="J4" i="1" s="1"/>
  <c r="K4" i="1" s="1"/>
  <c r="D16" i="1"/>
  <c r="D28" i="1"/>
  <c r="I28" i="1" s="1"/>
  <c r="J28" i="1" s="1"/>
  <c r="K28" i="1" s="1"/>
  <c r="D40" i="1"/>
  <c r="I40" i="1" s="1"/>
  <c r="J40" i="1" s="1"/>
  <c r="K40" i="1" s="1"/>
  <c r="D52" i="1"/>
  <c r="I52" i="1" s="1"/>
  <c r="J52" i="1" s="1"/>
  <c r="K52" i="1" s="1"/>
  <c r="D64" i="1"/>
  <c r="D76" i="1"/>
  <c r="I76" i="1" s="1"/>
  <c r="J76" i="1" s="1"/>
  <c r="K76" i="1" s="1"/>
  <c r="D17" i="1"/>
  <c r="I17" i="1" s="1"/>
  <c r="J17" i="1" s="1"/>
  <c r="K17" i="1" s="1"/>
  <c r="D41" i="1"/>
  <c r="I41" i="1" s="1"/>
  <c r="J41" i="1" s="1"/>
  <c r="K41" i="1" s="1"/>
  <c r="D65" i="1"/>
  <c r="I65" i="1" s="1"/>
  <c r="J65" i="1" s="1"/>
  <c r="K65" i="1" s="1"/>
  <c r="D43" i="1"/>
  <c r="D79" i="1"/>
  <c r="I79" i="1" s="1"/>
  <c r="J79" i="1" s="1"/>
  <c r="K79" i="1" s="1"/>
  <c r="D20" i="1"/>
  <c r="I20" i="1" s="1"/>
  <c r="J20" i="1" s="1"/>
  <c r="K20" i="1" s="1"/>
  <c r="D68" i="1"/>
  <c r="D21" i="1"/>
  <c r="D81" i="1"/>
  <c r="I81" i="1" s="1"/>
  <c r="J81" i="1" s="1"/>
  <c r="K81" i="1" s="1"/>
  <c r="D22" i="1"/>
  <c r="I22" i="1" s="1"/>
  <c r="J22" i="1" s="1"/>
  <c r="K22" i="1" s="1"/>
  <c r="D2" i="1"/>
  <c r="I2" i="1" s="1"/>
  <c r="J2" i="1" s="1"/>
  <c r="K2" i="1" s="1"/>
  <c r="D23" i="1"/>
  <c r="I23" i="1" s="1"/>
  <c r="J23" i="1" s="1"/>
  <c r="K23" i="1" s="1"/>
  <c r="D55" i="1"/>
  <c r="I55" i="1" s="1"/>
  <c r="J55" i="1" s="1"/>
  <c r="K55" i="1" s="1"/>
  <c r="D32" i="1"/>
  <c r="D69" i="1"/>
  <c r="I69" i="1" s="1"/>
  <c r="J69" i="1" s="1"/>
  <c r="K69" i="1" s="1"/>
  <c r="D70" i="1"/>
  <c r="D71" i="1"/>
  <c r="I71" i="1" s="1"/>
  <c r="J71" i="1" s="1"/>
  <c r="K71" i="1" s="1"/>
  <c r="D6" i="1"/>
  <c r="I6" i="1" s="1"/>
  <c r="J6" i="1" s="1"/>
  <c r="K6" i="1" s="1"/>
  <c r="D18" i="1"/>
  <c r="I18" i="1" s="1"/>
  <c r="J18" i="1" s="1"/>
  <c r="K18" i="1" s="1"/>
  <c r="D30" i="1"/>
  <c r="I30" i="1" s="1"/>
  <c r="J30" i="1" s="1"/>
  <c r="K30" i="1" s="1"/>
  <c r="D42" i="1"/>
  <c r="I42" i="1" s="1"/>
  <c r="J42" i="1" s="1"/>
  <c r="K42" i="1" s="1"/>
  <c r="D54" i="1"/>
  <c r="I54" i="1" s="1"/>
  <c r="J54" i="1" s="1"/>
  <c r="K54" i="1" s="1"/>
  <c r="D66" i="1"/>
  <c r="I66" i="1" s="1"/>
  <c r="J66" i="1" s="1"/>
  <c r="K66" i="1" s="1"/>
  <c r="D78" i="1"/>
  <c r="I78" i="1" s="1"/>
  <c r="J78" i="1" s="1"/>
  <c r="K78" i="1" s="1"/>
  <c r="D7" i="1"/>
  <c r="I7" i="1" s="1"/>
  <c r="J7" i="1" s="1"/>
  <c r="K7" i="1" s="1"/>
  <c r="D19" i="1"/>
  <c r="D44" i="1"/>
  <c r="I44" i="1" s="1"/>
  <c r="J44" i="1" s="1"/>
  <c r="K44" i="1" s="1"/>
  <c r="D9" i="1"/>
  <c r="D10" i="1"/>
  <c r="I10" i="1" s="1"/>
  <c r="J10" i="1" s="1"/>
  <c r="K10" i="1" s="1"/>
  <c r="D59" i="1"/>
  <c r="I59" i="1" s="1"/>
  <c r="J59" i="1" s="1"/>
  <c r="K59" i="1" s="1"/>
  <c r="I73" i="1"/>
  <c r="I19" i="1"/>
  <c r="J19" i="1" s="1"/>
  <c r="K19" i="1" s="1"/>
  <c r="I43" i="1"/>
  <c r="J43" i="1" s="1"/>
  <c r="K43" i="1" s="1"/>
  <c r="I8" i="1"/>
  <c r="J8" i="1" s="1"/>
  <c r="K8" i="1" s="1"/>
  <c r="J14" i="1"/>
  <c r="K14" i="1" s="1"/>
  <c r="I14" i="1"/>
  <c r="I26" i="1"/>
  <c r="J26" i="1" s="1"/>
  <c r="K26" i="1" s="1"/>
  <c r="I32" i="1"/>
  <c r="J32" i="1" s="1"/>
  <c r="K32" i="1" s="1"/>
  <c r="I38" i="1"/>
  <c r="J38" i="1" s="1"/>
  <c r="K38" i="1" s="1"/>
  <c r="I62" i="1"/>
  <c r="J62" i="1" s="1"/>
  <c r="K62" i="1" s="1"/>
  <c r="J74" i="1"/>
  <c r="K74" i="1" s="1"/>
  <c r="I74" i="1"/>
  <c r="I37" i="1"/>
  <c r="J37" i="1" s="1"/>
  <c r="K37" i="1" s="1"/>
  <c r="I68" i="1"/>
  <c r="J68" i="1" s="1"/>
  <c r="K68" i="1" s="1"/>
  <c r="I25" i="1"/>
  <c r="J25" i="1" s="1"/>
  <c r="K25" i="1" s="1"/>
  <c r="I61" i="1"/>
  <c r="J61" i="1" s="1"/>
  <c r="K61" i="1" s="1"/>
  <c r="I9" i="1"/>
  <c r="J9" i="1" s="1"/>
  <c r="K9" i="1" s="1"/>
  <c r="I15" i="1"/>
  <c r="J15" i="1" s="1"/>
  <c r="K15" i="1" s="1"/>
  <c r="I33" i="1"/>
  <c r="I45" i="1"/>
  <c r="J45" i="1" s="1"/>
  <c r="K45" i="1" s="1"/>
  <c r="I51" i="1"/>
  <c r="J51" i="1" s="1"/>
  <c r="K51" i="1" s="1"/>
  <c r="I57" i="1"/>
  <c r="J57" i="1" s="1"/>
  <c r="K57" i="1" s="1"/>
  <c r="I63" i="1"/>
  <c r="J63" i="1" s="1"/>
  <c r="K63" i="1" s="1"/>
  <c r="I64" i="1"/>
  <c r="J64" i="1" s="1"/>
  <c r="K64" i="1" s="1"/>
  <c r="I21" i="1"/>
  <c r="I75" i="1"/>
  <c r="J75" i="1" s="1"/>
  <c r="K75" i="1" s="1"/>
  <c r="I16" i="1"/>
  <c r="J16" i="1" s="1"/>
  <c r="K16" i="1" s="1"/>
  <c r="I58" i="1"/>
  <c r="J58" i="1" s="1"/>
  <c r="K58" i="1" s="1"/>
  <c r="I70" i="1"/>
  <c r="J70" i="1" s="1"/>
  <c r="K70" i="1" s="1"/>
  <c r="J73" i="1"/>
  <c r="K73" i="1" s="1"/>
  <c r="J21" i="1"/>
  <c r="K21" i="1" s="1"/>
  <c r="J33" i="1"/>
  <c r="K33" i="1" s="1"/>
</calcChain>
</file>

<file path=xl/sharedStrings.xml><?xml version="1.0" encoding="utf-8"?>
<sst xmlns="http://schemas.openxmlformats.org/spreadsheetml/2006/main" count="92" uniqueCount="92">
  <si>
    <t>学号</t>
  </si>
  <si>
    <t>累计有效学分1</t>
    <phoneticPr fontId="2" type="noConversion"/>
  </si>
  <si>
    <t>累计有效学分2</t>
    <phoneticPr fontId="2" type="noConversion"/>
  </si>
  <si>
    <t>▲主修专业课程累计平均绩点</t>
  </si>
  <si>
    <t>主修专业课程累计平均绩点*90%</t>
    <phoneticPr fontId="2" type="noConversion"/>
  </si>
  <si>
    <t>所有课程累计平均绩点</t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</si>
  <si>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</si>
  <si>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</si>
  <si>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</si>
  <si>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学业成绩（取小数点后三位）</t>
    <phoneticPr fontId="2" type="noConversion"/>
  </si>
  <si>
    <t>平均累计有效学分</t>
    <phoneticPr fontId="2" type="noConversion"/>
  </si>
  <si>
    <t>所有课程累计平均绩点×累计有效学分</t>
    <phoneticPr fontId="2" type="noConversion"/>
  </si>
  <si>
    <t>******3825</t>
  </si>
  <si>
    <t>******3821</t>
  </si>
  <si>
    <t>******3805</t>
  </si>
  <si>
    <t>******1178</t>
  </si>
  <si>
    <t>******1600</t>
  </si>
  <si>
    <t>******4220</t>
  </si>
  <si>
    <t>******4473</t>
  </si>
  <si>
    <t>******4532</t>
  </si>
  <si>
    <t>******5807</t>
  </si>
  <si>
    <t>******3810</t>
  </si>
  <si>
    <t>******3817</t>
  </si>
  <si>
    <t>******1602</t>
  </si>
  <si>
    <t>******4219</t>
  </si>
  <si>
    <t>******4464</t>
  </si>
  <si>
    <t>******3814</t>
  </si>
  <si>
    <t>******3832</t>
  </si>
  <si>
    <t>******4054</t>
  </si>
  <si>
    <t>******4448</t>
  </si>
  <si>
    <t>******3824</t>
  </si>
  <si>
    <t>******3812</t>
  </si>
  <si>
    <t>******3835</t>
  </si>
  <si>
    <t>******4496</t>
  </si>
  <si>
    <t>******4447</t>
  </si>
  <si>
    <t>******3808</t>
  </si>
  <si>
    <t>******3828</t>
  </si>
  <si>
    <t>******3809</t>
  </si>
  <si>
    <t>******1594</t>
  </si>
  <si>
    <t>******2565</t>
  </si>
  <si>
    <t>******4512</t>
  </si>
  <si>
    <t>******3811</t>
  </si>
  <si>
    <t>******1179</t>
  </si>
  <si>
    <t>******4513</t>
  </si>
  <si>
    <t>******1596</t>
  </si>
  <si>
    <t>******5560</t>
  </si>
  <si>
    <t>******2024</t>
  </si>
  <si>
    <t>******1177</t>
  </si>
  <si>
    <t>******1597</t>
  </si>
  <si>
    <t>******4531</t>
  </si>
  <si>
    <t>******3831</t>
  </si>
  <si>
    <t>******3836</t>
  </si>
  <si>
    <t>******2740</t>
  </si>
  <si>
    <t>******3806</t>
  </si>
  <si>
    <t>******1598</t>
  </si>
  <si>
    <t>******3834</t>
  </si>
  <si>
    <t>******4229</t>
  </si>
  <si>
    <t>******0883</t>
  </si>
  <si>
    <t>******1374</t>
  </si>
  <si>
    <t>******1603</t>
  </si>
  <si>
    <t>******4218</t>
  </si>
  <si>
    <t>******4066</t>
  </si>
  <si>
    <t>******2023</t>
  </si>
  <si>
    <t>******3816</t>
  </si>
  <si>
    <t>******3823</t>
  </si>
  <si>
    <t>******3813</t>
  </si>
  <si>
    <t>******3829</t>
  </si>
  <si>
    <t>******4216</t>
  </si>
  <si>
    <t>******3820</t>
  </si>
  <si>
    <t>******1176</t>
  </si>
  <si>
    <t>******4742</t>
  </si>
  <si>
    <t>******0018</t>
  </si>
  <si>
    <t>******3822</t>
  </si>
  <si>
    <t>******3830</t>
  </si>
  <si>
    <t>******3818</t>
  </si>
  <si>
    <t>******3833</t>
  </si>
  <si>
    <t>******2025</t>
  </si>
  <si>
    <t>******1599</t>
  </si>
  <si>
    <t>******0020</t>
  </si>
  <si>
    <t>******0013</t>
  </si>
  <si>
    <t>******4682</t>
  </si>
  <si>
    <t>******2022</t>
  </si>
  <si>
    <t>******4449</t>
  </si>
  <si>
    <t>******3819</t>
  </si>
  <si>
    <t>******1154</t>
  </si>
  <si>
    <t>******3815</t>
  </si>
  <si>
    <t>******3826</t>
  </si>
  <si>
    <t>******4671</t>
  </si>
  <si>
    <t>******3807</t>
  </si>
  <si>
    <t>******1355</t>
  </si>
  <si>
    <t>******4991</t>
  </si>
  <si>
    <t>******4989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</si>
</sst>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R68" sqref="R68"/>
    </sheetView>
  </sheetViews>
  <sheetFormatPr defaultRowHeight="14.25" x14ac:dyDescent="0.2"/>
  <cols>
    <col min="1" max="1" width="11.625" style="8" customWidth="1"/>
    <col min="2" max="2" width="8" style="8" customWidth="1"/>
    <col min="3" max="3" width="5.875" style="8" customWidth="1"/>
    <col min="4" max="4" width="7.125" style="8" customWidth="1"/>
    <col min="5" max="5" width="9.875" style="8" customWidth="1"/>
    <col min="6" max="6" width="12.875" style="8" customWidth="1"/>
    <col min="7" max="7" width="10" style="8" customWidth="1"/>
    <col min="8" max="8" width="9.875" customWidth="1"/>
    <col min="9" max="9" width="13.375" customWidth="1"/>
    <col min="11" max="11" width="15" customWidth="1"/>
    <col min="12" max="12" width="10.875" style="9" customWidth="1"/>
  </cols>
  <sheetData>
    <row r="1" spans="1:12" s="3" customFormat="1" ht="93" customHeight="1" x14ac:dyDescent="0.2">
      <c r="A1" s="1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4</v>
      </c>
      <c r="G1" s="2" t="s">
        <v>5</v>
      </c>
      <c r="H1" s="2" t="s">
        <v>11</v>
      </c>
      <c r="I1" s="2" t="s">
        <v>6</v>
      </c>
      <c r="J1" s="2" t="s">
        <v>7</v>
      </c>
      <c r="K1" s="2" t="s">
        <v>8</v>
      </c>
      <c r="L1" s="10" t="s">
        <v>9</v>
      </c>
    </row>
    <row r="2" spans="1:12" x14ac:dyDescent="0.2">
      <c r="A2" s="4" t="s">
        <v>12</v>
      </c>
      <c r="B2" s="5">
        <v>186</v>
      </c>
      <c r="C2" s="5">
        <v>186</v>
      </c>
      <c r="D2" s="5">
        <f>AVERAGE($C$2:$C$81)</f>
        <v>184.10749999999999</v>
      </c>
      <c r="E2" s="5">
        <v>4.53</v>
      </c>
      <c r="F2" s="4">
        <f t="shared" ref="F2:F65" si="0">E2*90%</f>
        <v>4.077</v>
      </c>
      <c r="G2" s="5">
        <v>4.5</v>
      </c>
      <c r="H2" s="6">
        <f t="shared" ref="H2:H65" si="1">G2*C2</f>
        <v>837</v>
      </c>
      <c r="I2" s="6">
        <f>H2/D2</f>
        <v>4.5462569422755728</v>
      </c>
      <c r="J2" s="6">
        <f t="shared" ref="J2:J65" si="2">I2*10%</f>
        <v>0.45462569422755728</v>
      </c>
      <c r="K2" s="6">
        <f t="shared" ref="K2:K65" si="3">F2+J2</f>
        <v>4.5316256942275572</v>
      </c>
      <c r="L2" s="7">
        <v>4.5316256942275572</v>
      </c>
    </row>
    <row r="3" spans="1:12" x14ac:dyDescent="0.2">
      <c r="A3" s="4" t="s">
        <v>13</v>
      </c>
      <c r="B3" s="5">
        <v>185.5</v>
      </c>
      <c r="C3" s="5">
        <v>185.5</v>
      </c>
      <c r="D3" s="5">
        <f t="shared" ref="D3:D66" si="4">AVERAGE($C$2:$C$81)</f>
        <v>184.10749999999999</v>
      </c>
      <c r="E3" s="5">
        <v>4.3899999999999997</v>
      </c>
      <c r="F3" s="4">
        <f t="shared" si="0"/>
        <v>3.9509999999999996</v>
      </c>
      <c r="G3" s="5">
        <v>4.3600000000000003</v>
      </c>
      <c r="H3" s="6">
        <f t="shared" si="1"/>
        <v>808.78000000000009</v>
      </c>
      <c r="I3" s="6">
        <f t="shared" ref="I3:I66" si="5">H3/D3</f>
        <v>4.3929769292397109</v>
      </c>
      <c r="J3" s="6">
        <f t="shared" si="2"/>
        <v>0.43929769292397114</v>
      </c>
      <c r="K3" s="6">
        <f t="shared" si="3"/>
        <v>4.390297692923971</v>
      </c>
      <c r="L3" s="7">
        <v>4.390297692923971</v>
      </c>
    </row>
    <row r="4" spans="1:12" x14ac:dyDescent="0.2">
      <c r="A4" s="4" t="s">
        <v>14</v>
      </c>
      <c r="B4" s="5">
        <v>185.5</v>
      </c>
      <c r="C4" s="5">
        <v>185.5</v>
      </c>
      <c r="D4" s="5">
        <f t="shared" si="4"/>
        <v>184.10749999999999</v>
      </c>
      <c r="E4" s="5">
        <v>4.3600000000000003</v>
      </c>
      <c r="F4" s="4">
        <f t="shared" si="0"/>
        <v>3.9240000000000004</v>
      </c>
      <c r="G4" s="5">
        <v>4.32</v>
      </c>
      <c r="H4" s="6">
        <f t="shared" si="1"/>
        <v>801.36</v>
      </c>
      <c r="I4" s="6">
        <f t="shared" si="5"/>
        <v>4.3526743886044841</v>
      </c>
      <c r="J4" s="6">
        <f t="shared" si="2"/>
        <v>0.43526743886044844</v>
      </c>
      <c r="K4" s="6">
        <f t="shared" si="3"/>
        <v>4.3592674388604484</v>
      </c>
      <c r="L4" s="7">
        <v>4.3592674388604484</v>
      </c>
    </row>
    <row r="5" spans="1:12" x14ac:dyDescent="0.2">
      <c r="A5" s="4" t="s">
        <v>15</v>
      </c>
      <c r="B5" s="5">
        <v>186</v>
      </c>
      <c r="C5" s="5">
        <v>186</v>
      </c>
      <c r="D5" s="5">
        <f t="shared" si="4"/>
        <v>184.10749999999999</v>
      </c>
      <c r="E5" s="5">
        <v>4.3499999999999996</v>
      </c>
      <c r="F5" s="4">
        <f t="shared" si="0"/>
        <v>3.9149999999999996</v>
      </c>
      <c r="G5" s="5">
        <v>4.3099999999999996</v>
      </c>
      <c r="H5" s="6">
        <f t="shared" si="1"/>
        <v>801.66</v>
      </c>
      <c r="I5" s="6">
        <f t="shared" si="5"/>
        <v>4.3543038713794928</v>
      </c>
      <c r="J5" s="6">
        <f t="shared" si="2"/>
        <v>0.43543038713794929</v>
      </c>
      <c r="K5" s="6">
        <f t="shared" si="3"/>
        <v>4.3504303871379486</v>
      </c>
      <c r="L5" s="7">
        <v>4.3504303871379486</v>
      </c>
    </row>
    <row r="6" spans="1:12" x14ac:dyDescent="0.2">
      <c r="A6" s="4" t="s">
        <v>16</v>
      </c>
      <c r="B6" s="5">
        <v>189.5</v>
      </c>
      <c r="C6" s="5">
        <v>189.5</v>
      </c>
      <c r="D6" s="5">
        <f t="shared" si="4"/>
        <v>184.10749999999999</v>
      </c>
      <c r="E6" s="5">
        <v>4.2300000000000004</v>
      </c>
      <c r="F6" s="4">
        <f t="shared" si="0"/>
        <v>3.8070000000000004</v>
      </c>
      <c r="G6" s="5">
        <v>4.28</v>
      </c>
      <c r="H6" s="6">
        <f t="shared" si="1"/>
        <v>811.06000000000006</v>
      </c>
      <c r="I6" s="6">
        <f t="shared" si="5"/>
        <v>4.4053609983297806</v>
      </c>
      <c r="J6" s="6">
        <f t="shared" si="2"/>
        <v>0.44053609983297809</v>
      </c>
      <c r="K6" s="6">
        <f t="shared" si="3"/>
        <v>4.2475360998329785</v>
      </c>
      <c r="L6" s="7">
        <v>4.2475360998329785</v>
      </c>
    </row>
    <row r="7" spans="1:12" x14ac:dyDescent="0.2">
      <c r="A7" s="4" t="s">
        <v>17</v>
      </c>
      <c r="B7" s="5">
        <v>190</v>
      </c>
      <c r="C7" s="5">
        <v>190</v>
      </c>
      <c r="D7" s="5">
        <f t="shared" si="4"/>
        <v>184.10749999999999</v>
      </c>
      <c r="E7" s="5">
        <v>4.18</v>
      </c>
      <c r="F7" s="4">
        <f t="shared" si="0"/>
        <v>3.762</v>
      </c>
      <c r="G7" s="5">
        <v>4.22</v>
      </c>
      <c r="H7" s="6">
        <f t="shared" si="1"/>
        <v>801.8</v>
      </c>
      <c r="I7" s="6">
        <f t="shared" si="5"/>
        <v>4.355064296674497</v>
      </c>
      <c r="J7" s="6">
        <f t="shared" si="2"/>
        <v>0.43550642966744973</v>
      </c>
      <c r="K7" s="6">
        <f t="shared" si="3"/>
        <v>4.1975064296674498</v>
      </c>
      <c r="L7" s="7">
        <v>4.1975064296674498</v>
      </c>
    </row>
    <row r="8" spans="1:12" x14ac:dyDescent="0.2">
      <c r="A8" s="4" t="s">
        <v>18</v>
      </c>
      <c r="B8" s="5">
        <v>187.5</v>
      </c>
      <c r="C8" s="5">
        <v>187.5</v>
      </c>
      <c r="D8" s="5">
        <f t="shared" si="4"/>
        <v>184.10749999999999</v>
      </c>
      <c r="E8" s="5">
        <v>4.0999999999999996</v>
      </c>
      <c r="F8" s="4">
        <f t="shared" si="0"/>
        <v>3.69</v>
      </c>
      <c r="G8" s="5">
        <v>4.13</v>
      </c>
      <c r="H8" s="6">
        <f t="shared" si="1"/>
        <v>774.375</v>
      </c>
      <c r="I8" s="6">
        <f t="shared" si="5"/>
        <v>4.2061024129924096</v>
      </c>
      <c r="J8" s="6">
        <f t="shared" si="2"/>
        <v>0.42061024129924096</v>
      </c>
      <c r="K8" s="6">
        <f t="shared" si="3"/>
        <v>4.1106102412992414</v>
      </c>
      <c r="L8" s="7">
        <v>4.1106102412992414</v>
      </c>
    </row>
    <row r="9" spans="1:12" x14ac:dyDescent="0.2">
      <c r="A9" s="4" t="s">
        <v>19</v>
      </c>
      <c r="B9" s="5">
        <v>186.5</v>
      </c>
      <c r="C9" s="5">
        <v>186.5</v>
      </c>
      <c r="D9" s="5">
        <f t="shared" si="4"/>
        <v>184.10749999999999</v>
      </c>
      <c r="E9" s="5">
        <v>4.09</v>
      </c>
      <c r="F9" s="4">
        <f t="shared" si="0"/>
        <v>3.681</v>
      </c>
      <c r="G9" s="5">
        <v>4.0999999999999996</v>
      </c>
      <c r="H9" s="6">
        <f t="shared" si="1"/>
        <v>764.65</v>
      </c>
      <c r="I9" s="6">
        <f t="shared" si="5"/>
        <v>4.1532800130358627</v>
      </c>
      <c r="J9" s="6">
        <f t="shared" si="2"/>
        <v>0.41532800130358627</v>
      </c>
      <c r="K9" s="6">
        <f t="shared" si="3"/>
        <v>4.0963280013035863</v>
      </c>
      <c r="L9" s="7">
        <v>4.0963280013035863</v>
      </c>
    </row>
    <row r="10" spans="1:12" x14ac:dyDescent="0.2">
      <c r="A10" s="4" t="s">
        <v>20</v>
      </c>
      <c r="B10" s="5">
        <v>186</v>
      </c>
      <c r="C10" s="5">
        <v>186</v>
      </c>
      <c r="D10" s="5">
        <f t="shared" si="4"/>
        <v>184.10749999999999</v>
      </c>
      <c r="E10" s="5">
        <v>4.03</v>
      </c>
      <c r="F10" s="4">
        <f t="shared" si="0"/>
        <v>3.6270000000000002</v>
      </c>
      <c r="G10" s="5">
        <v>4.0599999999999996</v>
      </c>
      <c r="H10" s="6">
        <f t="shared" si="1"/>
        <v>755.16</v>
      </c>
      <c r="I10" s="6">
        <f t="shared" si="5"/>
        <v>4.1017340412530725</v>
      </c>
      <c r="J10" s="6">
        <f t="shared" si="2"/>
        <v>0.41017340412530728</v>
      </c>
      <c r="K10" s="6">
        <f t="shared" si="3"/>
        <v>4.0371734041253076</v>
      </c>
      <c r="L10" s="7">
        <v>4.0371734041253076</v>
      </c>
    </row>
    <row r="11" spans="1:12" x14ac:dyDescent="0.2">
      <c r="A11" s="4" t="s">
        <v>21</v>
      </c>
      <c r="B11" s="5">
        <v>185.5</v>
      </c>
      <c r="C11" s="5">
        <v>185.5</v>
      </c>
      <c r="D11" s="5">
        <f t="shared" si="4"/>
        <v>184.10749999999999</v>
      </c>
      <c r="E11" s="5">
        <v>4.0199999999999996</v>
      </c>
      <c r="F11" s="4">
        <f t="shared" si="0"/>
        <v>3.6179999999999999</v>
      </c>
      <c r="G11" s="5">
        <v>4.04</v>
      </c>
      <c r="H11" s="6">
        <f t="shared" si="1"/>
        <v>749.42</v>
      </c>
      <c r="I11" s="6">
        <f t="shared" si="5"/>
        <v>4.0705566041578969</v>
      </c>
      <c r="J11" s="6">
        <f t="shared" si="2"/>
        <v>0.40705566041578972</v>
      </c>
      <c r="K11" s="6">
        <f t="shared" si="3"/>
        <v>4.0250556604157897</v>
      </c>
      <c r="L11" s="7">
        <v>4.0250556604157897</v>
      </c>
    </row>
    <row r="12" spans="1:12" x14ac:dyDescent="0.2">
      <c r="A12" s="4" t="s">
        <v>22</v>
      </c>
      <c r="B12" s="5">
        <v>185</v>
      </c>
      <c r="C12" s="5">
        <v>185</v>
      </c>
      <c r="D12" s="5">
        <f t="shared" si="4"/>
        <v>184.10749999999999</v>
      </c>
      <c r="E12" s="5">
        <v>4.01</v>
      </c>
      <c r="F12" s="4">
        <f t="shared" si="0"/>
        <v>3.609</v>
      </c>
      <c r="G12" s="5">
        <v>4.0199999999999996</v>
      </c>
      <c r="H12" s="6">
        <f t="shared" si="1"/>
        <v>743.69999999999993</v>
      </c>
      <c r="I12" s="6">
        <f t="shared" si="5"/>
        <v>4.0394877992477216</v>
      </c>
      <c r="J12" s="6">
        <f t="shared" si="2"/>
        <v>0.40394877992477218</v>
      </c>
      <c r="K12" s="6">
        <f t="shared" si="3"/>
        <v>4.0129487799247725</v>
      </c>
      <c r="L12" s="7">
        <v>4.0129487799247725</v>
      </c>
    </row>
    <row r="13" spans="1:12" x14ac:dyDescent="0.2">
      <c r="A13" s="4" t="s">
        <v>23</v>
      </c>
      <c r="B13" s="5">
        <v>185.5</v>
      </c>
      <c r="C13" s="5">
        <v>185.5</v>
      </c>
      <c r="D13" s="5">
        <f t="shared" si="4"/>
        <v>184.10749999999999</v>
      </c>
      <c r="E13" s="5">
        <v>3.96</v>
      </c>
      <c r="F13" s="4">
        <f t="shared" si="0"/>
        <v>3.5640000000000001</v>
      </c>
      <c r="G13" s="5">
        <v>3.99</v>
      </c>
      <c r="H13" s="6">
        <f t="shared" si="1"/>
        <v>740.1450000000001</v>
      </c>
      <c r="I13" s="6">
        <f t="shared" si="5"/>
        <v>4.020178428363864</v>
      </c>
      <c r="J13" s="6">
        <f t="shared" si="2"/>
        <v>0.40201784283638642</v>
      </c>
      <c r="K13" s="6">
        <f t="shared" si="3"/>
        <v>3.9660178428363864</v>
      </c>
      <c r="L13" s="7">
        <v>3.9660178428363864</v>
      </c>
    </row>
    <row r="14" spans="1:12" x14ac:dyDescent="0.2">
      <c r="A14" s="4" t="s">
        <v>24</v>
      </c>
      <c r="B14" s="5">
        <v>186</v>
      </c>
      <c r="C14" s="5">
        <v>186</v>
      </c>
      <c r="D14" s="5">
        <f t="shared" si="4"/>
        <v>184.10749999999999</v>
      </c>
      <c r="E14" s="5">
        <v>3.94</v>
      </c>
      <c r="F14" s="4">
        <f t="shared" si="0"/>
        <v>3.5459999999999998</v>
      </c>
      <c r="G14" s="5">
        <v>3.97</v>
      </c>
      <c r="H14" s="6">
        <f t="shared" si="1"/>
        <v>738.42000000000007</v>
      </c>
      <c r="I14" s="6">
        <f t="shared" si="5"/>
        <v>4.010808902407561</v>
      </c>
      <c r="J14" s="6">
        <f t="shared" si="2"/>
        <v>0.4010808902407561</v>
      </c>
      <c r="K14" s="6">
        <f t="shared" si="3"/>
        <v>3.9470808902407559</v>
      </c>
      <c r="L14" s="7">
        <v>3.9470808902407559</v>
      </c>
    </row>
    <row r="15" spans="1:12" x14ac:dyDescent="0.2">
      <c r="A15" s="4" t="s">
        <v>25</v>
      </c>
      <c r="B15" s="5">
        <v>180</v>
      </c>
      <c r="C15" s="5">
        <v>180</v>
      </c>
      <c r="D15" s="5">
        <f t="shared" si="4"/>
        <v>184.10749999999999</v>
      </c>
      <c r="E15" s="5">
        <v>3.93</v>
      </c>
      <c r="F15" s="4">
        <f t="shared" si="0"/>
        <v>3.5370000000000004</v>
      </c>
      <c r="G15" s="5">
        <v>3.83</v>
      </c>
      <c r="H15" s="6">
        <f t="shared" si="1"/>
        <v>689.4</v>
      </c>
      <c r="I15" s="6">
        <f t="shared" si="5"/>
        <v>3.7445514169710634</v>
      </c>
      <c r="J15" s="6">
        <f t="shared" si="2"/>
        <v>0.37445514169710636</v>
      </c>
      <c r="K15" s="6">
        <f t="shared" si="3"/>
        <v>3.9114551416971066</v>
      </c>
      <c r="L15" s="7">
        <v>3.9114551416971066</v>
      </c>
    </row>
    <row r="16" spans="1:12" x14ac:dyDescent="0.2">
      <c r="A16" s="4" t="s">
        <v>26</v>
      </c>
      <c r="B16" s="5">
        <v>186</v>
      </c>
      <c r="C16" s="5">
        <v>186</v>
      </c>
      <c r="D16" s="5">
        <f t="shared" si="4"/>
        <v>184.10749999999999</v>
      </c>
      <c r="E16" s="5">
        <v>3.87</v>
      </c>
      <c r="F16" s="4">
        <f t="shared" si="0"/>
        <v>3.4830000000000001</v>
      </c>
      <c r="G16" s="5">
        <v>3.93</v>
      </c>
      <c r="H16" s="6">
        <f t="shared" si="1"/>
        <v>730.98</v>
      </c>
      <c r="I16" s="6">
        <f t="shared" si="5"/>
        <v>3.9703977295873338</v>
      </c>
      <c r="J16" s="6">
        <f t="shared" si="2"/>
        <v>0.39703977295873338</v>
      </c>
      <c r="K16" s="6">
        <f t="shared" si="3"/>
        <v>3.8800397729587335</v>
      </c>
      <c r="L16" s="7">
        <v>3.8800397729587335</v>
      </c>
    </row>
    <row r="17" spans="1:12" x14ac:dyDescent="0.2">
      <c r="A17" s="4" t="s">
        <v>27</v>
      </c>
      <c r="B17" s="5">
        <v>185.5</v>
      </c>
      <c r="C17" s="5">
        <v>185.5</v>
      </c>
      <c r="D17" s="5">
        <f t="shared" si="4"/>
        <v>184.10749999999999</v>
      </c>
      <c r="E17" s="5">
        <v>3.86</v>
      </c>
      <c r="F17" s="4">
        <f t="shared" si="0"/>
        <v>3.4739999999999998</v>
      </c>
      <c r="G17" s="5">
        <v>3.9</v>
      </c>
      <c r="H17" s="6">
        <f t="shared" si="1"/>
        <v>723.44999999999993</v>
      </c>
      <c r="I17" s="6">
        <f t="shared" si="5"/>
        <v>3.9294977119346033</v>
      </c>
      <c r="J17" s="6">
        <f t="shared" si="2"/>
        <v>0.39294977119346036</v>
      </c>
      <c r="K17" s="6">
        <f t="shared" si="3"/>
        <v>3.8669497711934602</v>
      </c>
      <c r="L17" s="7">
        <v>3.8669497711934602</v>
      </c>
    </row>
    <row r="18" spans="1:12" x14ac:dyDescent="0.2">
      <c r="A18" s="4" t="s">
        <v>28</v>
      </c>
      <c r="B18" s="5">
        <v>192</v>
      </c>
      <c r="C18" s="5">
        <v>192</v>
      </c>
      <c r="D18" s="5">
        <f t="shared" si="4"/>
        <v>184.10749999999999</v>
      </c>
      <c r="E18" s="5">
        <v>3.84</v>
      </c>
      <c r="F18" s="4">
        <f t="shared" si="0"/>
        <v>3.456</v>
      </c>
      <c r="G18" s="5">
        <v>3.88</v>
      </c>
      <c r="H18" s="6">
        <f t="shared" si="1"/>
        <v>744.96</v>
      </c>
      <c r="I18" s="6">
        <f t="shared" si="5"/>
        <v>4.0463316269027612</v>
      </c>
      <c r="J18" s="6">
        <f t="shared" si="2"/>
        <v>0.40463316269027616</v>
      </c>
      <c r="K18" s="6">
        <f t="shared" si="3"/>
        <v>3.8606331626902763</v>
      </c>
      <c r="L18" s="7">
        <v>3.8606331626902763</v>
      </c>
    </row>
    <row r="19" spans="1:12" x14ac:dyDescent="0.2">
      <c r="A19" s="4" t="s">
        <v>29</v>
      </c>
      <c r="B19" s="5">
        <v>186.5</v>
      </c>
      <c r="C19" s="5">
        <v>186.5</v>
      </c>
      <c r="D19" s="5">
        <f t="shared" si="4"/>
        <v>184.10749999999999</v>
      </c>
      <c r="E19" s="5">
        <v>3.84</v>
      </c>
      <c r="F19" s="4">
        <f t="shared" si="0"/>
        <v>3.456</v>
      </c>
      <c r="G19" s="5">
        <v>3.81</v>
      </c>
      <c r="H19" s="6">
        <f t="shared" si="1"/>
        <v>710.56500000000005</v>
      </c>
      <c r="I19" s="6">
        <f t="shared" si="5"/>
        <v>3.8595114267479604</v>
      </c>
      <c r="J19" s="6">
        <f t="shared" si="2"/>
        <v>0.38595114267479608</v>
      </c>
      <c r="K19" s="6">
        <f t="shared" si="3"/>
        <v>3.8419511426747959</v>
      </c>
      <c r="L19" s="7">
        <v>3.8419511426747959</v>
      </c>
    </row>
    <row r="20" spans="1:12" x14ac:dyDescent="0.2">
      <c r="A20" s="4" t="s">
        <v>30</v>
      </c>
      <c r="B20" s="5">
        <v>185.5</v>
      </c>
      <c r="C20" s="5">
        <v>185.5</v>
      </c>
      <c r="D20" s="5">
        <f t="shared" si="4"/>
        <v>184.10749999999999</v>
      </c>
      <c r="E20" s="5">
        <v>3.82</v>
      </c>
      <c r="F20" s="4">
        <f t="shared" si="0"/>
        <v>3.4379999999999997</v>
      </c>
      <c r="G20" s="5">
        <v>3.86</v>
      </c>
      <c r="H20" s="6">
        <f t="shared" si="1"/>
        <v>716.03</v>
      </c>
      <c r="I20" s="6">
        <f t="shared" si="5"/>
        <v>3.8891951712993769</v>
      </c>
      <c r="J20" s="6">
        <f t="shared" si="2"/>
        <v>0.38891951712993772</v>
      </c>
      <c r="K20" s="6">
        <f t="shared" si="3"/>
        <v>3.8269195171299373</v>
      </c>
      <c r="L20" s="7">
        <v>3.8269195171299373</v>
      </c>
    </row>
    <row r="21" spans="1:12" x14ac:dyDescent="0.2">
      <c r="A21" s="4" t="s">
        <v>31</v>
      </c>
      <c r="B21" s="5">
        <v>186</v>
      </c>
      <c r="C21" s="5">
        <v>186</v>
      </c>
      <c r="D21" s="5">
        <f t="shared" si="4"/>
        <v>184.10749999999999</v>
      </c>
      <c r="E21" s="5">
        <v>3.81</v>
      </c>
      <c r="F21" s="4">
        <f t="shared" si="0"/>
        <v>3.4290000000000003</v>
      </c>
      <c r="G21" s="5">
        <v>3.88</v>
      </c>
      <c r="H21" s="6">
        <f t="shared" si="1"/>
        <v>721.68</v>
      </c>
      <c r="I21" s="6">
        <f t="shared" si="5"/>
        <v>3.9198837635620492</v>
      </c>
      <c r="J21" s="6">
        <f t="shared" si="2"/>
        <v>0.39198837635620493</v>
      </c>
      <c r="K21" s="6">
        <f t="shared" si="3"/>
        <v>3.8209883763562051</v>
      </c>
      <c r="L21" s="7">
        <v>3.8209883763562051</v>
      </c>
    </row>
    <row r="22" spans="1:12" x14ac:dyDescent="0.2">
      <c r="A22" s="4" t="s">
        <v>32</v>
      </c>
      <c r="B22" s="5">
        <v>190</v>
      </c>
      <c r="C22" s="5">
        <v>190</v>
      </c>
      <c r="D22" s="5">
        <f t="shared" si="4"/>
        <v>184.10749999999999</v>
      </c>
      <c r="E22" s="5">
        <v>3.79</v>
      </c>
      <c r="F22" s="4">
        <f t="shared" si="0"/>
        <v>3.411</v>
      </c>
      <c r="G22" s="5">
        <v>3.83</v>
      </c>
      <c r="H22" s="6">
        <f t="shared" si="1"/>
        <v>727.7</v>
      </c>
      <c r="I22" s="6">
        <f t="shared" si="5"/>
        <v>3.9525820512472336</v>
      </c>
      <c r="J22" s="6">
        <f t="shared" si="2"/>
        <v>0.39525820512472337</v>
      </c>
      <c r="K22" s="6">
        <f t="shared" si="3"/>
        <v>3.8062582051247236</v>
      </c>
      <c r="L22" s="7">
        <v>3.8062582051247236</v>
      </c>
    </row>
    <row r="23" spans="1:12" x14ac:dyDescent="0.2">
      <c r="A23" s="4" t="s">
        <v>33</v>
      </c>
      <c r="B23" s="5">
        <v>186.5</v>
      </c>
      <c r="C23" s="5">
        <v>186.5</v>
      </c>
      <c r="D23" s="5">
        <f t="shared" si="4"/>
        <v>184.10749999999999</v>
      </c>
      <c r="E23" s="5">
        <v>3.77</v>
      </c>
      <c r="F23" s="4">
        <f t="shared" si="0"/>
        <v>3.3930000000000002</v>
      </c>
      <c r="G23" s="5">
        <v>3.86</v>
      </c>
      <c r="H23" s="6">
        <f t="shared" si="1"/>
        <v>719.89</v>
      </c>
      <c r="I23" s="6">
        <f t="shared" si="5"/>
        <v>3.9101611830044947</v>
      </c>
      <c r="J23" s="6">
        <f t="shared" si="2"/>
        <v>0.39101611830044947</v>
      </c>
      <c r="K23" s="6">
        <f t="shared" si="3"/>
        <v>3.7840161183004497</v>
      </c>
      <c r="L23" s="7">
        <v>3.7840161183004497</v>
      </c>
    </row>
    <row r="24" spans="1:12" x14ac:dyDescent="0.2">
      <c r="A24" s="4" t="s">
        <v>34</v>
      </c>
      <c r="B24" s="5">
        <v>189</v>
      </c>
      <c r="C24" s="5">
        <v>189</v>
      </c>
      <c r="D24" s="5">
        <f t="shared" si="4"/>
        <v>184.10749999999999</v>
      </c>
      <c r="E24" s="5">
        <v>3.76</v>
      </c>
      <c r="F24" s="4">
        <f t="shared" si="0"/>
        <v>3.3839999999999999</v>
      </c>
      <c r="G24" s="5">
        <v>3.78</v>
      </c>
      <c r="H24" s="6">
        <f t="shared" si="1"/>
        <v>714.42</v>
      </c>
      <c r="I24" s="6">
        <f t="shared" si="5"/>
        <v>3.8804502804068277</v>
      </c>
      <c r="J24" s="6">
        <f t="shared" si="2"/>
        <v>0.3880450280406828</v>
      </c>
      <c r="K24" s="6">
        <f t="shared" si="3"/>
        <v>3.7720450280406825</v>
      </c>
      <c r="L24" s="7">
        <v>3.7720450280406825</v>
      </c>
    </row>
    <row r="25" spans="1:12" x14ac:dyDescent="0.2">
      <c r="A25" s="4" t="s">
        <v>35</v>
      </c>
      <c r="B25" s="5">
        <v>186</v>
      </c>
      <c r="C25" s="5">
        <v>186</v>
      </c>
      <c r="D25" s="5">
        <f t="shared" si="4"/>
        <v>184.10749999999999</v>
      </c>
      <c r="E25" s="5">
        <v>3.75</v>
      </c>
      <c r="F25" s="4">
        <f t="shared" si="0"/>
        <v>3.375</v>
      </c>
      <c r="G25" s="5">
        <v>3.78</v>
      </c>
      <c r="H25" s="6">
        <f t="shared" si="1"/>
        <v>703.07999999999993</v>
      </c>
      <c r="I25" s="6">
        <f t="shared" si="5"/>
        <v>3.8188558315114811</v>
      </c>
      <c r="J25" s="6">
        <f t="shared" si="2"/>
        <v>0.38188558315114812</v>
      </c>
      <c r="K25" s="6">
        <f t="shared" si="3"/>
        <v>3.7568855831511483</v>
      </c>
      <c r="L25" s="7">
        <v>3.7568855831511483</v>
      </c>
    </row>
    <row r="26" spans="1:12" x14ac:dyDescent="0.2">
      <c r="A26" s="4" t="s">
        <v>36</v>
      </c>
      <c r="B26" s="5">
        <v>188.5</v>
      </c>
      <c r="C26" s="5">
        <v>188.5</v>
      </c>
      <c r="D26" s="5">
        <f t="shared" si="4"/>
        <v>184.10749999999999</v>
      </c>
      <c r="E26" s="5">
        <v>3.73</v>
      </c>
      <c r="F26" s="4">
        <f t="shared" si="0"/>
        <v>3.3570000000000002</v>
      </c>
      <c r="G26" s="5">
        <v>3.86</v>
      </c>
      <c r="H26" s="6">
        <f t="shared" si="1"/>
        <v>727.61</v>
      </c>
      <c r="I26" s="6">
        <f t="shared" si="5"/>
        <v>3.9520932064147307</v>
      </c>
      <c r="J26" s="6">
        <f t="shared" si="2"/>
        <v>0.39520932064147307</v>
      </c>
      <c r="K26" s="6">
        <f t="shared" si="3"/>
        <v>3.7522093206414731</v>
      </c>
      <c r="L26" s="7">
        <v>3.7522093206414731</v>
      </c>
    </row>
    <row r="27" spans="1:12" x14ac:dyDescent="0.2">
      <c r="A27" s="4" t="s">
        <v>37</v>
      </c>
      <c r="B27" s="5">
        <v>186</v>
      </c>
      <c r="C27" s="5">
        <v>186</v>
      </c>
      <c r="D27" s="5">
        <f t="shared" si="4"/>
        <v>184.10749999999999</v>
      </c>
      <c r="E27" s="5">
        <v>3.74</v>
      </c>
      <c r="F27" s="4">
        <f t="shared" si="0"/>
        <v>3.3660000000000001</v>
      </c>
      <c r="G27" s="5">
        <v>3.8</v>
      </c>
      <c r="H27" s="6">
        <f t="shared" si="1"/>
        <v>706.8</v>
      </c>
      <c r="I27" s="6">
        <f t="shared" si="5"/>
        <v>3.8390614179215947</v>
      </c>
      <c r="J27" s="6">
        <f t="shared" si="2"/>
        <v>0.38390614179215948</v>
      </c>
      <c r="K27" s="6">
        <f t="shared" si="3"/>
        <v>3.7499061417921595</v>
      </c>
      <c r="L27" s="7">
        <v>3.7499061417921595</v>
      </c>
    </row>
    <row r="28" spans="1:12" x14ac:dyDescent="0.2">
      <c r="A28" s="4" t="s">
        <v>38</v>
      </c>
      <c r="B28" s="5">
        <v>189</v>
      </c>
      <c r="C28" s="5">
        <v>189</v>
      </c>
      <c r="D28" s="5">
        <f t="shared" si="4"/>
        <v>184.10749999999999</v>
      </c>
      <c r="E28" s="5">
        <v>3.72</v>
      </c>
      <c r="F28" s="4">
        <f t="shared" si="0"/>
        <v>3.3480000000000003</v>
      </c>
      <c r="G28" s="5">
        <v>3.8</v>
      </c>
      <c r="H28" s="6">
        <f t="shared" si="1"/>
        <v>718.19999999999993</v>
      </c>
      <c r="I28" s="6">
        <f t="shared" si="5"/>
        <v>3.9009817633719428</v>
      </c>
      <c r="J28" s="6">
        <f t="shared" si="2"/>
        <v>0.39009817633719429</v>
      </c>
      <c r="K28" s="6">
        <f t="shared" si="3"/>
        <v>3.7380981763371945</v>
      </c>
      <c r="L28" s="7">
        <v>3.7380981763371945</v>
      </c>
    </row>
    <row r="29" spans="1:12" x14ac:dyDescent="0.2">
      <c r="A29" s="4" t="s">
        <v>39</v>
      </c>
      <c r="B29" s="5">
        <v>186.5</v>
      </c>
      <c r="C29" s="5">
        <v>186.5</v>
      </c>
      <c r="D29" s="5">
        <f t="shared" si="4"/>
        <v>184.10749999999999</v>
      </c>
      <c r="E29" s="5">
        <v>3.65</v>
      </c>
      <c r="F29" s="4">
        <f t="shared" si="0"/>
        <v>3.2850000000000001</v>
      </c>
      <c r="G29" s="5">
        <v>3.73</v>
      </c>
      <c r="H29" s="6">
        <f t="shared" si="1"/>
        <v>695.64499999999998</v>
      </c>
      <c r="I29" s="6">
        <f t="shared" si="5"/>
        <v>3.778471816737504</v>
      </c>
      <c r="J29" s="6">
        <f t="shared" si="2"/>
        <v>0.37784718167375042</v>
      </c>
      <c r="K29" s="6">
        <f t="shared" si="3"/>
        <v>3.6628471816737505</v>
      </c>
      <c r="L29" s="7">
        <v>3.6628471816737505</v>
      </c>
    </row>
    <row r="30" spans="1:12" x14ac:dyDescent="0.2">
      <c r="A30" s="4" t="s">
        <v>40</v>
      </c>
      <c r="B30" s="5">
        <v>187</v>
      </c>
      <c r="C30" s="5">
        <v>187</v>
      </c>
      <c r="D30" s="5">
        <f t="shared" si="4"/>
        <v>184.10749999999999</v>
      </c>
      <c r="E30" s="5">
        <v>3.63</v>
      </c>
      <c r="F30" s="4">
        <f t="shared" si="0"/>
        <v>3.2669999999999999</v>
      </c>
      <c r="G30" s="5">
        <v>3.58</v>
      </c>
      <c r="H30" s="6">
        <f t="shared" si="1"/>
        <v>669.46</v>
      </c>
      <c r="I30" s="6">
        <f t="shared" si="5"/>
        <v>3.6362451285254545</v>
      </c>
      <c r="J30" s="6">
        <f t="shared" si="2"/>
        <v>0.36362451285254549</v>
      </c>
      <c r="K30" s="6">
        <f t="shared" si="3"/>
        <v>3.6306245128525454</v>
      </c>
      <c r="L30" s="7">
        <v>3.6306245128525454</v>
      </c>
    </row>
    <row r="31" spans="1:12" x14ac:dyDescent="0.2">
      <c r="A31" s="4" t="s">
        <v>41</v>
      </c>
      <c r="B31" s="5">
        <v>185.5</v>
      </c>
      <c r="C31" s="5">
        <v>185.5</v>
      </c>
      <c r="D31" s="5">
        <f t="shared" si="4"/>
        <v>184.10749999999999</v>
      </c>
      <c r="E31" s="5">
        <v>3.6</v>
      </c>
      <c r="F31" s="4">
        <f t="shared" si="0"/>
        <v>3.24</v>
      </c>
      <c r="G31" s="5">
        <v>3.69</v>
      </c>
      <c r="H31" s="6">
        <f t="shared" si="1"/>
        <v>684.495</v>
      </c>
      <c r="I31" s="6">
        <f t="shared" si="5"/>
        <v>3.7179093735996633</v>
      </c>
      <c r="J31" s="6">
        <f t="shared" si="2"/>
        <v>0.37179093735996638</v>
      </c>
      <c r="K31" s="6">
        <f t="shared" si="3"/>
        <v>3.6117909373599666</v>
      </c>
      <c r="L31" s="7">
        <v>3.6117909373599666</v>
      </c>
    </row>
    <row r="32" spans="1:12" x14ac:dyDescent="0.2">
      <c r="A32" s="4" t="s">
        <v>42</v>
      </c>
      <c r="B32" s="5">
        <v>187.5</v>
      </c>
      <c r="C32" s="5">
        <v>187.5</v>
      </c>
      <c r="D32" s="5">
        <f t="shared" si="4"/>
        <v>184.10749999999999</v>
      </c>
      <c r="E32" s="5">
        <v>3.59</v>
      </c>
      <c r="F32" s="4">
        <f t="shared" si="0"/>
        <v>3.2309999999999999</v>
      </c>
      <c r="G32" s="5">
        <v>3.66</v>
      </c>
      <c r="H32" s="6">
        <f t="shared" si="1"/>
        <v>686.25</v>
      </c>
      <c r="I32" s="6">
        <f t="shared" si="5"/>
        <v>3.7274418478334672</v>
      </c>
      <c r="J32" s="6">
        <f t="shared" si="2"/>
        <v>0.37274418478334675</v>
      </c>
      <c r="K32" s="6">
        <f t="shared" si="3"/>
        <v>3.6037441847833467</v>
      </c>
      <c r="L32" s="7">
        <v>3.6037441847833467</v>
      </c>
    </row>
    <row r="33" spans="1:12" x14ac:dyDescent="0.2">
      <c r="A33" s="4" t="s">
        <v>43</v>
      </c>
      <c r="B33" s="5">
        <v>185</v>
      </c>
      <c r="C33" s="5">
        <v>185</v>
      </c>
      <c r="D33" s="5">
        <f t="shared" si="4"/>
        <v>184.10749999999999</v>
      </c>
      <c r="E33" s="5">
        <v>3.59</v>
      </c>
      <c r="F33" s="4">
        <f t="shared" si="0"/>
        <v>3.2309999999999999</v>
      </c>
      <c r="G33" s="5">
        <v>3.64</v>
      </c>
      <c r="H33" s="6">
        <f t="shared" si="1"/>
        <v>673.4</v>
      </c>
      <c r="I33" s="6">
        <f t="shared" si="5"/>
        <v>3.6576456689705745</v>
      </c>
      <c r="J33" s="6">
        <f t="shared" si="2"/>
        <v>0.3657645668970575</v>
      </c>
      <c r="K33" s="6">
        <f t="shared" si="3"/>
        <v>3.5967645668970576</v>
      </c>
      <c r="L33" s="7">
        <v>3.5967645668970576</v>
      </c>
    </row>
    <row r="34" spans="1:12" x14ac:dyDescent="0.2">
      <c r="A34" s="4" t="s">
        <v>44</v>
      </c>
      <c r="B34" s="5">
        <v>185.5</v>
      </c>
      <c r="C34" s="5">
        <v>185.5</v>
      </c>
      <c r="D34" s="5">
        <f t="shared" si="4"/>
        <v>184.10749999999999</v>
      </c>
      <c r="E34" s="5">
        <v>3.58</v>
      </c>
      <c r="F34" s="4">
        <f t="shared" si="0"/>
        <v>3.222</v>
      </c>
      <c r="G34" s="5">
        <v>3.67</v>
      </c>
      <c r="H34" s="6">
        <f t="shared" si="1"/>
        <v>680.78499999999997</v>
      </c>
      <c r="I34" s="6">
        <f t="shared" si="5"/>
        <v>3.6977581032820499</v>
      </c>
      <c r="J34" s="6">
        <f t="shared" si="2"/>
        <v>0.369775810328205</v>
      </c>
      <c r="K34" s="6">
        <f t="shared" si="3"/>
        <v>3.5917758103282051</v>
      </c>
      <c r="L34" s="7">
        <v>3.5917758103282051</v>
      </c>
    </row>
    <row r="35" spans="1:12" x14ac:dyDescent="0.2">
      <c r="A35" s="4" t="s">
        <v>45</v>
      </c>
      <c r="B35" s="5">
        <v>184.5</v>
      </c>
      <c r="C35" s="5">
        <v>184.5</v>
      </c>
      <c r="D35" s="5">
        <f t="shared" si="4"/>
        <v>184.10749999999999</v>
      </c>
      <c r="E35" s="5">
        <v>3.58</v>
      </c>
      <c r="F35" s="4">
        <f t="shared" si="0"/>
        <v>3.222</v>
      </c>
      <c r="G35" s="5">
        <v>3.59</v>
      </c>
      <c r="H35" s="6">
        <f t="shared" si="1"/>
        <v>662.35500000000002</v>
      </c>
      <c r="I35" s="6">
        <f t="shared" si="5"/>
        <v>3.597653544803987</v>
      </c>
      <c r="J35" s="6">
        <f t="shared" si="2"/>
        <v>0.3597653544803987</v>
      </c>
      <c r="K35" s="6">
        <f t="shared" si="3"/>
        <v>3.5817653544803987</v>
      </c>
      <c r="L35" s="7">
        <v>3.5817653544803987</v>
      </c>
    </row>
    <row r="36" spans="1:12" x14ac:dyDescent="0.2">
      <c r="A36" s="4" t="s">
        <v>46</v>
      </c>
      <c r="B36" s="5">
        <v>187</v>
      </c>
      <c r="C36" s="5">
        <v>187</v>
      </c>
      <c r="D36" s="5">
        <f t="shared" si="4"/>
        <v>184.10749999999999</v>
      </c>
      <c r="E36" s="5">
        <v>3.57</v>
      </c>
      <c r="F36" s="4">
        <f t="shared" si="0"/>
        <v>3.2130000000000001</v>
      </c>
      <c r="G36" s="5">
        <v>3.6</v>
      </c>
      <c r="H36" s="6">
        <f t="shared" si="1"/>
        <v>673.2</v>
      </c>
      <c r="I36" s="6">
        <f t="shared" si="5"/>
        <v>3.6565593471205688</v>
      </c>
      <c r="J36" s="6">
        <f t="shared" si="2"/>
        <v>0.36565593471205693</v>
      </c>
      <c r="K36" s="6">
        <f t="shared" si="3"/>
        <v>3.578655934712057</v>
      </c>
      <c r="L36" s="7">
        <v>3.578655934712057</v>
      </c>
    </row>
    <row r="37" spans="1:12" x14ac:dyDescent="0.2">
      <c r="A37" s="4" t="s">
        <v>47</v>
      </c>
      <c r="B37" s="5">
        <v>186</v>
      </c>
      <c r="C37" s="5">
        <v>186</v>
      </c>
      <c r="D37" s="5">
        <f t="shared" si="4"/>
        <v>184.10749999999999</v>
      </c>
      <c r="E37" s="5">
        <v>3.52</v>
      </c>
      <c r="F37" s="4">
        <f t="shared" si="0"/>
        <v>3.1680000000000001</v>
      </c>
      <c r="G37" s="5">
        <v>3.62</v>
      </c>
      <c r="H37" s="6">
        <f t="shared" si="1"/>
        <v>673.32</v>
      </c>
      <c r="I37" s="6">
        <f t="shared" si="5"/>
        <v>3.6572111402305723</v>
      </c>
      <c r="J37" s="6">
        <f t="shared" si="2"/>
        <v>0.36572111402305724</v>
      </c>
      <c r="K37" s="6">
        <f t="shared" si="3"/>
        <v>3.5337211140230576</v>
      </c>
      <c r="L37" s="7">
        <v>3.5337211140230576</v>
      </c>
    </row>
    <row r="38" spans="1:12" x14ac:dyDescent="0.2">
      <c r="A38" s="4" t="s">
        <v>48</v>
      </c>
      <c r="B38" s="5">
        <v>185.5</v>
      </c>
      <c r="C38" s="5">
        <v>185.5</v>
      </c>
      <c r="D38" s="5">
        <f t="shared" si="4"/>
        <v>184.10749999999999</v>
      </c>
      <c r="E38" s="5">
        <v>3.52</v>
      </c>
      <c r="F38" s="4">
        <f t="shared" si="0"/>
        <v>3.1680000000000001</v>
      </c>
      <c r="G38" s="5">
        <v>3.58</v>
      </c>
      <c r="H38" s="6">
        <f t="shared" si="1"/>
        <v>664.09</v>
      </c>
      <c r="I38" s="6">
        <f t="shared" si="5"/>
        <v>3.6070773868527901</v>
      </c>
      <c r="J38" s="6">
        <f t="shared" si="2"/>
        <v>0.36070773868527906</v>
      </c>
      <c r="K38" s="6">
        <f t="shared" si="3"/>
        <v>3.528707738685279</v>
      </c>
      <c r="L38" s="7">
        <v>3.528707738685279</v>
      </c>
    </row>
    <row r="39" spans="1:12" x14ac:dyDescent="0.2">
      <c r="A39" s="4" t="s">
        <v>49</v>
      </c>
      <c r="B39" s="5">
        <v>187.5</v>
      </c>
      <c r="C39" s="5">
        <v>187.5</v>
      </c>
      <c r="D39" s="5">
        <f t="shared" si="4"/>
        <v>184.10749999999999</v>
      </c>
      <c r="E39" s="5">
        <v>3.46</v>
      </c>
      <c r="F39" s="4">
        <f t="shared" si="0"/>
        <v>3.1139999999999999</v>
      </c>
      <c r="G39" s="5">
        <v>3.56</v>
      </c>
      <c r="H39" s="6">
        <f t="shared" si="1"/>
        <v>667.5</v>
      </c>
      <c r="I39" s="6">
        <f t="shared" si="5"/>
        <v>3.6255991743953944</v>
      </c>
      <c r="J39" s="6">
        <f t="shared" si="2"/>
        <v>0.36255991743953947</v>
      </c>
      <c r="K39" s="6">
        <f t="shared" si="3"/>
        <v>3.4765599174395394</v>
      </c>
      <c r="L39" s="7">
        <v>3.4765599174395394</v>
      </c>
    </row>
    <row r="40" spans="1:12" x14ac:dyDescent="0.2">
      <c r="A40" s="4" t="s">
        <v>50</v>
      </c>
      <c r="B40" s="5">
        <v>185.5</v>
      </c>
      <c r="C40" s="5">
        <v>185.5</v>
      </c>
      <c r="D40" s="5">
        <f t="shared" si="4"/>
        <v>184.10749999999999</v>
      </c>
      <c r="E40" s="5">
        <v>3.42</v>
      </c>
      <c r="F40" s="4">
        <f t="shared" si="0"/>
        <v>3.0779999999999998</v>
      </c>
      <c r="G40" s="5">
        <v>3.49</v>
      </c>
      <c r="H40" s="6">
        <f t="shared" si="1"/>
        <v>647.3950000000001</v>
      </c>
      <c r="I40" s="6">
        <f t="shared" si="5"/>
        <v>3.5163966704235303</v>
      </c>
      <c r="J40" s="6">
        <f t="shared" si="2"/>
        <v>0.35163966704235305</v>
      </c>
      <c r="K40" s="6">
        <f t="shared" si="3"/>
        <v>3.4296396670423528</v>
      </c>
      <c r="L40" s="7">
        <v>3.4296396670423528</v>
      </c>
    </row>
    <row r="41" spans="1:12" x14ac:dyDescent="0.2">
      <c r="A41" s="4" t="s">
        <v>51</v>
      </c>
      <c r="B41" s="5">
        <v>185</v>
      </c>
      <c r="C41" s="5">
        <v>185</v>
      </c>
      <c r="D41" s="5">
        <f t="shared" si="4"/>
        <v>184.10749999999999</v>
      </c>
      <c r="E41" s="5">
        <v>3.42</v>
      </c>
      <c r="F41" s="4">
        <f t="shared" si="0"/>
        <v>3.0779999999999998</v>
      </c>
      <c r="G41" s="5">
        <v>3.41</v>
      </c>
      <c r="H41" s="6">
        <f t="shared" si="1"/>
        <v>630.85</v>
      </c>
      <c r="I41" s="6">
        <f t="shared" si="5"/>
        <v>3.4265306953817745</v>
      </c>
      <c r="J41" s="6">
        <f t="shared" si="2"/>
        <v>0.34265306953817748</v>
      </c>
      <c r="K41" s="6">
        <f t="shared" si="3"/>
        <v>3.4206530695381772</v>
      </c>
      <c r="L41" s="7">
        <v>3.4206530695381772</v>
      </c>
    </row>
    <row r="42" spans="1:12" x14ac:dyDescent="0.2">
      <c r="A42" s="4" t="s">
        <v>52</v>
      </c>
      <c r="B42" s="5">
        <v>189</v>
      </c>
      <c r="C42" s="5">
        <v>189</v>
      </c>
      <c r="D42" s="5">
        <f t="shared" si="4"/>
        <v>184.10749999999999</v>
      </c>
      <c r="E42" s="5">
        <v>3.4</v>
      </c>
      <c r="F42" s="4">
        <f t="shared" si="0"/>
        <v>3.06</v>
      </c>
      <c r="G42" s="5">
        <v>3.47</v>
      </c>
      <c r="H42" s="6">
        <f t="shared" si="1"/>
        <v>655.83</v>
      </c>
      <c r="I42" s="6">
        <f t="shared" si="5"/>
        <v>3.5622122944475381</v>
      </c>
      <c r="J42" s="6">
        <f t="shared" si="2"/>
        <v>0.35622122944475382</v>
      </c>
      <c r="K42" s="6">
        <f t="shared" si="3"/>
        <v>3.416221229444754</v>
      </c>
      <c r="L42" s="7">
        <v>3.416221229444754</v>
      </c>
    </row>
    <row r="43" spans="1:12" x14ac:dyDescent="0.2">
      <c r="A43" s="4" t="s">
        <v>53</v>
      </c>
      <c r="B43" s="5">
        <v>185.5</v>
      </c>
      <c r="C43" s="5">
        <v>185.5</v>
      </c>
      <c r="D43" s="5">
        <f t="shared" si="4"/>
        <v>184.10749999999999</v>
      </c>
      <c r="E43" s="5">
        <v>3.39</v>
      </c>
      <c r="F43" s="4">
        <f t="shared" si="0"/>
        <v>3.0510000000000002</v>
      </c>
      <c r="G43" s="5">
        <v>3.5</v>
      </c>
      <c r="H43" s="6">
        <f t="shared" si="1"/>
        <v>649.25</v>
      </c>
      <c r="I43" s="6">
        <f t="shared" si="5"/>
        <v>3.5264723055823368</v>
      </c>
      <c r="J43" s="6">
        <f t="shared" si="2"/>
        <v>0.35264723055823372</v>
      </c>
      <c r="K43" s="6">
        <f t="shared" si="3"/>
        <v>3.4036472305582337</v>
      </c>
      <c r="L43" s="7">
        <v>3.4036472305582337</v>
      </c>
    </row>
    <row r="44" spans="1:12" x14ac:dyDescent="0.2">
      <c r="A44" s="4" t="s">
        <v>54</v>
      </c>
      <c r="B44" s="5">
        <v>186</v>
      </c>
      <c r="C44" s="5">
        <v>186</v>
      </c>
      <c r="D44" s="5">
        <f t="shared" si="4"/>
        <v>184.10749999999999</v>
      </c>
      <c r="E44" s="5">
        <v>3.37</v>
      </c>
      <c r="F44" s="4">
        <f t="shared" si="0"/>
        <v>3.0330000000000004</v>
      </c>
      <c r="G44" s="5">
        <v>3.43</v>
      </c>
      <c r="H44" s="6">
        <f t="shared" si="1"/>
        <v>637.98</v>
      </c>
      <c r="I44" s="6">
        <f t="shared" si="5"/>
        <v>3.4652580693344923</v>
      </c>
      <c r="J44" s="6">
        <f t="shared" si="2"/>
        <v>0.34652580693344925</v>
      </c>
      <c r="K44" s="6">
        <f t="shared" si="3"/>
        <v>3.3795258069334495</v>
      </c>
      <c r="L44" s="7">
        <v>3.3795258069334495</v>
      </c>
    </row>
    <row r="45" spans="1:12" x14ac:dyDescent="0.2">
      <c r="A45" s="4" t="s">
        <v>55</v>
      </c>
      <c r="B45" s="5">
        <v>184.5</v>
      </c>
      <c r="C45" s="5">
        <v>184.5</v>
      </c>
      <c r="D45" s="5">
        <f t="shared" si="4"/>
        <v>184.10749999999999</v>
      </c>
      <c r="E45" s="5">
        <v>3.37</v>
      </c>
      <c r="F45" s="4">
        <f t="shared" si="0"/>
        <v>3.0330000000000004</v>
      </c>
      <c r="G45" s="5">
        <v>3.42</v>
      </c>
      <c r="H45" s="6">
        <f t="shared" si="1"/>
        <v>630.99</v>
      </c>
      <c r="I45" s="6">
        <f t="shared" si="5"/>
        <v>3.4272911206767787</v>
      </c>
      <c r="J45" s="6">
        <f t="shared" si="2"/>
        <v>0.34272911206767787</v>
      </c>
      <c r="K45" s="6">
        <f t="shared" si="3"/>
        <v>3.3757291120676785</v>
      </c>
      <c r="L45" s="7">
        <v>3.3757291120676785</v>
      </c>
    </row>
    <row r="46" spans="1:12" x14ac:dyDescent="0.2">
      <c r="A46" s="4" t="s">
        <v>56</v>
      </c>
      <c r="B46" s="5">
        <v>187.5</v>
      </c>
      <c r="C46" s="5">
        <v>187.5</v>
      </c>
      <c r="D46" s="5">
        <f t="shared" si="4"/>
        <v>184.10749999999999</v>
      </c>
      <c r="E46" s="5">
        <v>3.35</v>
      </c>
      <c r="F46" s="4">
        <f t="shared" si="0"/>
        <v>3.0150000000000001</v>
      </c>
      <c r="G46" s="5">
        <v>3.4</v>
      </c>
      <c r="H46" s="6">
        <f t="shared" si="1"/>
        <v>637.5</v>
      </c>
      <c r="I46" s="6">
        <f t="shared" si="5"/>
        <v>3.4626508968944778</v>
      </c>
      <c r="J46" s="6">
        <f t="shared" si="2"/>
        <v>0.3462650896894478</v>
      </c>
      <c r="K46" s="6">
        <f t="shared" si="3"/>
        <v>3.3612650896894478</v>
      </c>
      <c r="L46" s="7">
        <v>3.3612650896894478</v>
      </c>
    </row>
    <row r="47" spans="1:12" x14ac:dyDescent="0.2">
      <c r="A47" s="4" t="s">
        <v>57</v>
      </c>
      <c r="B47" s="5">
        <v>187.5</v>
      </c>
      <c r="C47" s="5">
        <v>187.5</v>
      </c>
      <c r="D47" s="5">
        <f t="shared" si="4"/>
        <v>184.10749999999999</v>
      </c>
      <c r="E47" s="5">
        <v>3.35</v>
      </c>
      <c r="F47" s="4">
        <f t="shared" si="0"/>
        <v>3.0150000000000001</v>
      </c>
      <c r="G47" s="5">
        <v>3.37</v>
      </c>
      <c r="H47" s="6">
        <f t="shared" si="1"/>
        <v>631.875</v>
      </c>
      <c r="I47" s="6">
        <f t="shared" si="5"/>
        <v>3.4320980948630559</v>
      </c>
      <c r="J47" s="6">
        <f t="shared" si="2"/>
        <v>0.34320980948630564</v>
      </c>
      <c r="K47" s="6">
        <f t="shared" si="3"/>
        <v>3.358209809486306</v>
      </c>
      <c r="L47" s="7">
        <v>3.358209809486306</v>
      </c>
    </row>
    <row r="48" spans="1:12" x14ac:dyDescent="0.2">
      <c r="A48" s="4" t="s">
        <v>58</v>
      </c>
      <c r="B48" s="5">
        <v>184.5</v>
      </c>
      <c r="C48" s="5">
        <v>184.5</v>
      </c>
      <c r="D48" s="5">
        <f t="shared" si="4"/>
        <v>184.10749999999999</v>
      </c>
      <c r="E48" s="5">
        <v>3.35</v>
      </c>
      <c r="F48" s="4">
        <f t="shared" si="0"/>
        <v>3.0150000000000001</v>
      </c>
      <c r="G48" s="5">
        <v>3.39</v>
      </c>
      <c r="H48" s="6">
        <f t="shared" si="1"/>
        <v>625.45500000000004</v>
      </c>
      <c r="I48" s="6">
        <f t="shared" si="5"/>
        <v>3.3972271634778597</v>
      </c>
      <c r="J48" s="6">
        <f t="shared" si="2"/>
        <v>0.339722716347786</v>
      </c>
      <c r="K48" s="6">
        <f t="shared" si="3"/>
        <v>3.3547227163477862</v>
      </c>
      <c r="L48" s="7">
        <v>3.3547227163477862</v>
      </c>
    </row>
    <row r="49" spans="1:12" x14ac:dyDescent="0.2">
      <c r="A49" s="4" t="s">
        <v>59</v>
      </c>
      <c r="B49" s="5">
        <v>186</v>
      </c>
      <c r="C49" s="5">
        <v>186</v>
      </c>
      <c r="D49" s="5">
        <f t="shared" si="4"/>
        <v>184.10749999999999</v>
      </c>
      <c r="E49" s="5">
        <v>3.32</v>
      </c>
      <c r="F49" s="4">
        <f t="shared" si="0"/>
        <v>2.988</v>
      </c>
      <c r="G49" s="5">
        <v>3.42</v>
      </c>
      <c r="H49" s="6">
        <f t="shared" si="1"/>
        <v>636.12</v>
      </c>
      <c r="I49" s="6">
        <f t="shared" si="5"/>
        <v>3.4551552761294353</v>
      </c>
      <c r="J49" s="6">
        <f t="shared" si="2"/>
        <v>0.34551552761294357</v>
      </c>
      <c r="K49" s="6">
        <f t="shared" si="3"/>
        <v>3.3335155276129438</v>
      </c>
      <c r="L49" s="7">
        <v>3.3335155276129438</v>
      </c>
    </row>
    <row r="50" spans="1:12" x14ac:dyDescent="0.2">
      <c r="A50" s="4" t="s">
        <v>60</v>
      </c>
      <c r="B50" s="5">
        <v>187</v>
      </c>
      <c r="C50" s="5">
        <v>187</v>
      </c>
      <c r="D50" s="5">
        <f t="shared" si="4"/>
        <v>184.10749999999999</v>
      </c>
      <c r="E50" s="5">
        <v>3.32</v>
      </c>
      <c r="F50" s="4">
        <f t="shared" si="0"/>
        <v>2.988</v>
      </c>
      <c r="G50" s="5">
        <v>3.39</v>
      </c>
      <c r="H50" s="6">
        <f t="shared" si="1"/>
        <v>633.93000000000006</v>
      </c>
      <c r="I50" s="6">
        <f t="shared" si="5"/>
        <v>3.443260051871869</v>
      </c>
      <c r="J50" s="6">
        <f t="shared" si="2"/>
        <v>0.34432600518718692</v>
      </c>
      <c r="K50" s="6">
        <f t="shared" si="3"/>
        <v>3.3323260051871868</v>
      </c>
      <c r="L50" s="7">
        <v>3.3323260051871868</v>
      </c>
    </row>
    <row r="51" spans="1:12" x14ac:dyDescent="0.2">
      <c r="A51" s="4" t="s">
        <v>61</v>
      </c>
      <c r="B51" s="5">
        <v>204</v>
      </c>
      <c r="C51" s="5">
        <v>204</v>
      </c>
      <c r="D51" s="5">
        <f t="shared" si="4"/>
        <v>184.10749999999999</v>
      </c>
      <c r="E51" s="5">
        <v>3.28</v>
      </c>
      <c r="F51" s="4">
        <f t="shared" si="0"/>
        <v>2.952</v>
      </c>
      <c r="G51" s="5">
        <v>3.38</v>
      </c>
      <c r="H51" s="6">
        <f t="shared" si="1"/>
        <v>689.52</v>
      </c>
      <c r="I51" s="6">
        <f t="shared" si="5"/>
        <v>3.7452032100810668</v>
      </c>
      <c r="J51" s="6">
        <f t="shared" si="2"/>
        <v>0.37452032100810673</v>
      </c>
      <c r="K51" s="6">
        <f t="shared" si="3"/>
        <v>3.3265203210081067</v>
      </c>
      <c r="L51" s="7">
        <v>3.3265203210081067</v>
      </c>
    </row>
    <row r="52" spans="1:12" x14ac:dyDescent="0.2">
      <c r="A52" s="4" t="s">
        <v>62</v>
      </c>
      <c r="B52" s="5">
        <v>184.5</v>
      </c>
      <c r="C52" s="5">
        <v>184.5</v>
      </c>
      <c r="D52" s="5">
        <f t="shared" si="4"/>
        <v>184.10749999999999</v>
      </c>
      <c r="E52" s="5">
        <v>3.32</v>
      </c>
      <c r="F52" s="4">
        <f t="shared" si="0"/>
        <v>2.988</v>
      </c>
      <c r="G52" s="5">
        <v>3.36</v>
      </c>
      <c r="H52" s="6">
        <f t="shared" si="1"/>
        <v>619.91999999999996</v>
      </c>
      <c r="I52" s="6">
        <f t="shared" si="5"/>
        <v>3.3671632062789403</v>
      </c>
      <c r="J52" s="6">
        <f t="shared" si="2"/>
        <v>0.33671632062789403</v>
      </c>
      <c r="K52" s="6">
        <f t="shared" si="3"/>
        <v>3.324716320627894</v>
      </c>
      <c r="L52" s="7">
        <v>3.324716320627894</v>
      </c>
    </row>
    <row r="53" spans="1:12" x14ac:dyDescent="0.2">
      <c r="A53" s="4" t="s">
        <v>63</v>
      </c>
      <c r="B53" s="5">
        <v>186.5</v>
      </c>
      <c r="C53" s="5">
        <v>186.5</v>
      </c>
      <c r="D53" s="5">
        <f t="shared" si="4"/>
        <v>184.10749999999999</v>
      </c>
      <c r="E53" s="5">
        <v>3.27</v>
      </c>
      <c r="F53" s="4">
        <f t="shared" si="0"/>
        <v>2.9430000000000001</v>
      </c>
      <c r="G53" s="5">
        <v>3.38</v>
      </c>
      <c r="H53" s="6">
        <f t="shared" si="1"/>
        <v>630.37</v>
      </c>
      <c r="I53" s="6">
        <f t="shared" si="5"/>
        <v>3.4239235229417599</v>
      </c>
      <c r="J53" s="6">
        <f t="shared" si="2"/>
        <v>0.34239235229417603</v>
      </c>
      <c r="K53" s="6">
        <f t="shared" si="3"/>
        <v>3.2853923522941759</v>
      </c>
      <c r="L53" s="7">
        <v>3.2853923522941759</v>
      </c>
    </row>
    <row r="54" spans="1:12" x14ac:dyDescent="0.2">
      <c r="A54" s="4" t="s">
        <v>64</v>
      </c>
      <c r="B54" s="5">
        <v>185.5</v>
      </c>
      <c r="C54" s="5">
        <v>185.5</v>
      </c>
      <c r="D54" s="5">
        <f t="shared" si="4"/>
        <v>184.10749999999999</v>
      </c>
      <c r="E54" s="5">
        <v>3.25</v>
      </c>
      <c r="F54" s="4">
        <f t="shared" si="0"/>
        <v>2.9250000000000003</v>
      </c>
      <c r="G54" s="5">
        <v>3.34</v>
      </c>
      <c r="H54" s="6">
        <f t="shared" si="1"/>
        <v>619.56999999999994</v>
      </c>
      <c r="I54" s="6">
        <f t="shared" si="5"/>
        <v>3.3652621430414293</v>
      </c>
      <c r="J54" s="6">
        <f t="shared" si="2"/>
        <v>0.33652621430414298</v>
      </c>
      <c r="K54" s="6">
        <f t="shared" si="3"/>
        <v>3.2615262143041432</v>
      </c>
      <c r="L54" s="7">
        <v>3.2615262143041432</v>
      </c>
    </row>
    <row r="55" spans="1:12" x14ac:dyDescent="0.2">
      <c r="A55" s="4" t="s">
        <v>65</v>
      </c>
      <c r="B55" s="5">
        <v>188</v>
      </c>
      <c r="C55" s="5">
        <v>188</v>
      </c>
      <c r="D55" s="5">
        <f t="shared" si="4"/>
        <v>184.10749999999999</v>
      </c>
      <c r="E55" s="5">
        <v>3.21</v>
      </c>
      <c r="F55" s="4">
        <f t="shared" si="0"/>
        <v>2.8890000000000002</v>
      </c>
      <c r="G55" s="5">
        <v>3.33</v>
      </c>
      <c r="H55" s="6">
        <f t="shared" si="1"/>
        <v>626.04</v>
      </c>
      <c r="I55" s="6">
        <f t="shared" si="5"/>
        <v>3.4004046548891274</v>
      </c>
      <c r="J55" s="6">
        <f t="shared" si="2"/>
        <v>0.34004046548891276</v>
      </c>
      <c r="K55" s="6">
        <f t="shared" si="3"/>
        <v>3.2290404654889131</v>
      </c>
      <c r="L55" s="7">
        <v>3.2290404654889131</v>
      </c>
    </row>
    <row r="56" spans="1:12" x14ac:dyDescent="0.2">
      <c r="A56" s="4" t="s">
        <v>66</v>
      </c>
      <c r="B56" s="5">
        <v>185.5</v>
      </c>
      <c r="C56" s="5">
        <v>185.5</v>
      </c>
      <c r="D56" s="5">
        <f t="shared" si="4"/>
        <v>184.10749999999999</v>
      </c>
      <c r="E56" s="5">
        <v>3.19</v>
      </c>
      <c r="F56" s="4">
        <f t="shared" si="0"/>
        <v>2.871</v>
      </c>
      <c r="G56" s="5">
        <v>3.34</v>
      </c>
      <c r="H56" s="6">
        <f t="shared" si="1"/>
        <v>619.56999999999994</v>
      </c>
      <c r="I56" s="6">
        <f t="shared" si="5"/>
        <v>3.3652621430414293</v>
      </c>
      <c r="J56" s="6">
        <f t="shared" si="2"/>
        <v>0.33652621430414298</v>
      </c>
      <c r="K56" s="6">
        <f t="shared" si="3"/>
        <v>3.207526214304143</v>
      </c>
      <c r="L56" s="7">
        <v>3.207526214304143</v>
      </c>
    </row>
    <row r="57" spans="1:12" x14ac:dyDescent="0.2">
      <c r="A57" s="4" t="s">
        <v>67</v>
      </c>
      <c r="B57" s="5">
        <v>184.5</v>
      </c>
      <c r="C57" s="5">
        <v>184.5</v>
      </c>
      <c r="D57" s="5">
        <f t="shared" si="4"/>
        <v>184.10749999999999</v>
      </c>
      <c r="E57" s="5">
        <v>3.11</v>
      </c>
      <c r="F57" s="4">
        <f t="shared" si="0"/>
        <v>2.7989999999999999</v>
      </c>
      <c r="G57" s="5">
        <v>3.14</v>
      </c>
      <c r="H57" s="6">
        <f t="shared" si="1"/>
        <v>579.33000000000004</v>
      </c>
      <c r="I57" s="6">
        <f t="shared" si="5"/>
        <v>3.1466941868202007</v>
      </c>
      <c r="J57" s="6">
        <f t="shared" si="2"/>
        <v>0.31466941868202009</v>
      </c>
      <c r="K57" s="6">
        <f t="shared" si="3"/>
        <v>3.11366941868202</v>
      </c>
      <c r="L57" s="7">
        <v>3.11366941868202</v>
      </c>
    </row>
    <row r="58" spans="1:12" x14ac:dyDescent="0.2">
      <c r="A58" s="4" t="s">
        <v>68</v>
      </c>
      <c r="B58" s="5">
        <v>184</v>
      </c>
      <c r="C58" s="5">
        <v>184</v>
      </c>
      <c r="D58" s="5">
        <f t="shared" si="4"/>
        <v>184.10749999999999</v>
      </c>
      <c r="E58" s="5">
        <v>3.07</v>
      </c>
      <c r="F58" s="4">
        <f t="shared" si="0"/>
        <v>2.7629999999999999</v>
      </c>
      <c r="G58" s="5">
        <v>3.12</v>
      </c>
      <c r="H58" s="6">
        <f t="shared" si="1"/>
        <v>574.08000000000004</v>
      </c>
      <c r="I58" s="6">
        <f t="shared" si="5"/>
        <v>3.1181782382575403</v>
      </c>
      <c r="J58" s="6">
        <f t="shared" si="2"/>
        <v>0.31181782382575407</v>
      </c>
      <c r="K58" s="6">
        <f t="shared" si="3"/>
        <v>3.0748178238257537</v>
      </c>
      <c r="L58" s="7">
        <v>3.0748178238257537</v>
      </c>
    </row>
    <row r="59" spans="1:12" x14ac:dyDescent="0.2">
      <c r="A59" s="4" t="s">
        <v>69</v>
      </c>
      <c r="B59" s="5">
        <v>184.5</v>
      </c>
      <c r="C59" s="5">
        <v>184.5</v>
      </c>
      <c r="D59" s="5">
        <f t="shared" si="4"/>
        <v>184.10749999999999</v>
      </c>
      <c r="E59" s="5">
        <v>3.04</v>
      </c>
      <c r="F59" s="4">
        <f t="shared" si="0"/>
        <v>2.7360000000000002</v>
      </c>
      <c r="G59" s="5">
        <v>3.13</v>
      </c>
      <c r="H59" s="6">
        <f t="shared" si="1"/>
        <v>577.48500000000001</v>
      </c>
      <c r="I59" s="6">
        <f t="shared" si="5"/>
        <v>3.136672867753894</v>
      </c>
      <c r="J59" s="6">
        <f t="shared" si="2"/>
        <v>0.31366728677538941</v>
      </c>
      <c r="K59" s="6">
        <f t="shared" si="3"/>
        <v>3.0496672867753896</v>
      </c>
      <c r="L59" s="7">
        <v>3.0496672867753896</v>
      </c>
    </row>
    <row r="60" spans="1:12" x14ac:dyDescent="0.2">
      <c r="A60" s="4" t="s">
        <v>70</v>
      </c>
      <c r="B60" s="5">
        <v>169</v>
      </c>
      <c r="C60" s="5">
        <v>169</v>
      </c>
      <c r="D60" s="5">
        <f t="shared" si="4"/>
        <v>184.10749999999999</v>
      </c>
      <c r="E60" s="5">
        <v>3.06</v>
      </c>
      <c r="F60" s="4">
        <f t="shared" si="0"/>
        <v>2.754</v>
      </c>
      <c r="G60" s="5">
        <v>3.16</v>
      </c>
      <c r="H60" s="6">
        <f t="shared" si="1"/>
        <v>534.04000000000008</v>
      </c>
      <c r="I60" s="6">
        <f t="shared" si="5"/>
        <v>2.9006966038863169</v>
      </c>
      <c r="J60" s="6">
        <f t="shared" si="2"/>
        <v>0.29006966038863169</v>
      </c>
      <c r="K60" s="6">
        <f t="shared" si="3"/>
        <v>3.0440696603886317</v>
      </c>
      <c r="L60" s="7">
        <v>3.0440696603886317</v>
      </c>
    </row>
    <row r="61" spans="1:12" x14ac:dyDescent="0.2">
      <c r="A61" s="4" t="s">
        <v>71</v>
      </c>
      <c r="B61" s="5">
        <v>184.5</v>
      </c>
      <c r="C61" s="5">
        <v>184.5</v>
      </c>
      <c r="D61" s="5">
        <f t="shared" si="4"/>
        <v>184.10749999999999</v>
      </c>
      <c r="E61" s="5">
        <v>3</v>
      </c>
      <c r="F61" s="4">
        <f t="shared" si="0"/>
        <v>2.7</v>
      </c>
      <c r="G61" s="5">
        <v>3.13</v>
      </c>
      <c r="H61" s="6">
        <f t="shared" si="1"/>
        <v>577.48500000000001</v>
      </c>
      <c r="I61" s="6">
        <f t="shared" si="5"/>
        <v>3.136672867753894</v>
      </c>
      <c r="J61" s="6">
        <f t="shared" si="2"/>
        <v>0.31366728677538941</v>
      </c>
      <c r="K61" s="6">
        <f t="shared" si="3"/>
        <v>3.0136672867753895</v>
      </c>
      <c r="L61" s="7">
        <v>3.0136672867753895</v>
      </c>
    </row>
    <row r="62" spans="1:12" x14ac:dyDescent="0.2">
      <c r="A62" s="4" t="s">
        <v>72</v>
      </c>
      <c r="B62" s="5">
        <v>179</v>
      </c>
      <c r="C62" s="5">
        <v>179</v>
      </c>
      <c r="D62" s="5">
        <f t="shared" si="4"/>
        <v>184.10749999999999</v>
      </c>
      <c r="E62" s="5">
        <v>2.97</v>
      </c>
      <c r="F62" s="4">
        <f t="shared" si="0"/>
        <v>2.673</v>
      </c>
      <c r="G62" s="5">
        <v>3.13</v>
      </c>
      <c r="H62" s="6">
        <f t="shared" si="1"/>
        <v>560.27</v>
      </c>
      <c r="I62" s="6">
        <f t="shared" si="5"/>
        <v>3.0431677145146181</v>
      </c>
      <c r="J62" s="6">
        <f t="shared" si="2"/>
        <v>0.30431677145146185</v>
      </c>
      <c r="K62" s="6">
        <f t="shared" si="3"/>
        <v>2.9773167714514619</v>
      </c>
      <c r="L62" s="7">
        <v>2.9773167714514619</v>
      </c>
    </row>
    <row r="63" spans="1:12" x14ac:dyDescent="0.2">
      <c r="A63" s="4" t="s">
        <v>73</v>
      </c>
      <c r="B63" s="5">
        <v>180</v>
      </c>
      <c r="C63" s="5">
        <v>180</v>
      </c>
      <c r="D63" s="5">
        <f t="shared" si="4"/>
        <v>184.10749999999999</v>
      </c>
      <c r="E63" s="5">
        <v>2.97</v>
      </c>
      <c r="F63" s="4">
        <f t="shared" si="0"/>
        <v>2.673</v>
      </c>
      <c r="G63" s="5">
        <v>3.08</v>
      </c>
      <c r="H63" s="6">
        <f t="shared" si="1"/>
        <v>554.4</v>
      </c>
      <c r="I63" s="6">
        <f t="shared" si="5"/>
        <v>3.0112841682169385</v>
      </c>
      <c r="J63" s="6">
        <f t="shared" si="2"/>
        <v>0.30112841682169389</v>
      </c>
      <c r="K63" s="6">
        <f t="shared" si="3"/>
        <v>2.9741284168216939</v>
      </c>
      <c r="L63" s="7">
        <v>2.9741284168216939</v>
      </c>
    </row>
    <row r="64" spans="1:12" x14ac:dyDescent="0.2">
      <c r="A64" s="4" t="s">
        <v>74</v>
      </c>
      <c r="B64" s="5">
        <v>186</v>
      </c>
      <c r="C64" s="5">
        <v>186</v>
      </c>
      <c r="D64" s="5">
        <f t="shared" si="4"/>
        <v>184.10749999999999</v>
      </c>
      <c r="E64" s="5">
        <v>2.92</v>
      </c>
      <c r="F64" s="4">
        <f t="shared" si="0"/>
        <v>2.6280000000000001</v>
      </c>
      <c r="G64" s="5">
        <v>3.04</v>
      </c>
      <c r="H64" s="6">
        <f t="shared" si="1"/>
        <v>565.44000000000005</v>
      </c>
      <c r="I64" s="6">
        <f t="shared" si="5"/>
        <v>3.0712491343372763</v>
      </c>
      <c r="J64" s="6">
        <f t="shared" si="2"/>
        <v>0.30712491343372766</v>
      </c>
      <c r="K64" s="6">
        <f t="shared" si="3"/>
        <v>2.9351249134337278</v>
      </c>
      <c r="L64" s="7">
        <v>2.9351249134337278</v>
      </c>
    </row>
    <row r="65" spans="1:12" x14ac:dyDescent="0.2">
      <c r="A65" s="4" t="s">
        <v>75</v>
      </c>
      <c r="B65" s="5">
        <v>188</v>
      </c>
      <c r="C65" s="5">
        <v>188</v>
      </c>
      <c r="D65" s="5">
        <f t="shared" si="4"/>
        <v>184.10749999999999</v>
      </c>
      <c r="E65" s="5">
        <v>2.88</v>
      </c>
      <c r="F65" s="4">
        <f t="shared" si="0"/>
        <v>2.5920000000000001</v>
      </c>
      <c r="G65" s="5">
        <v>3.05</v>
      </c>
      <c r="H65" s="6">
        <f t="shared" si="1"/>
        <v>573.4</v>
      </c>
      <c r="I65" s="6">
        <f t="shared" si="5"/>
        <v>3.1144847439675192</v>
      </c>
      <c r="J65" s="6">
        <f t="shared" si="2"/>
        <v>0.31144847439675194</v>
      </c>
      <c r="K65" s="6">
        <f t="shared" si="3"/>
        <v>2.9034484743967521</v>
      </c>
      <c r="L65" s="7">
        <v>2.9034484743967521</v>
      </c>
    </row>
    <row r="66" spans="1:12" x14ac:dyDescent="0.2">
      <c r="A66" s="4" t="s">
        <v>76</v>
      </c>
      <c r="B66" s="5">
        <v>185.5</v>
      </c>
      <c r="C66" s="5">
        <v>185.5</v>
      </c>
      <c r="D66" s="5">
        <f t="shared" si="4"/>
        <v>184.10749999999999</v>
      </c>
      <c r="E66" s="5">
        <v>2.88</v>
      </c>
      <c r="F66" s="4">
        <f t="shared" ref="F66:F81" si="6">E66*90%</f>
        <v>2.5920000000000001</v>
      </c>
      <c r="G66" s="5">
        <v>3.03</v>
      </c>
      <c r="H66" s="6">
        <f t="shared" ref="H66:H81" si="7">G66*C66</f>
        <v>562.06499999999994</v>
      </c>
      <c r="I66" s="6">
        <f t="shared" si="5"/>
        <v>3.0529174531184227</v>
      </c>
      <c r="J66" s="6">
        <f t="shared" ref="J66:J81" si="8">I66*10%</f>
        <v>0.30529174531184228</v>
      </c>
      <c r="K66" s="6">
        <f t="shared" ref="K66:K81" si="9">F66+J66</f>
        <v>2.8972917453118425</v>
      </c>
      <c r="L66" s="7">
        <v>2.8972917453118425</v>
      </c>
    </row>
    <row r="67" spans="1:12" x14ac:dyDescent="0.2">
      <c r="A67" s="4" t="s">
        <v>77</v>
      </c>
      <c r="B67" s="5">
        <v>186</v>
      </c>
      <c r="C67" s="5">
        <v>186</v>
      </c>
      <c r="D67" s="5">
        <f t="shared" ref="D67:D81" si="10">AVERAGE($C$2:$C$81)</f>
        <v>184.10749999999999</v>
      </c>
      <c r="E67" s="5">
        <v>2.86</v>
      </c>
      <c r="F67" s="4">
        <f t="shared" si="6"/>
        <v>2.5739999999999998</v>
      </c>
      <c r="G67" s="5">
        <v>3.03</v>
      </c>
      <c r="H67" s="6">
        <f t="shared" si="7"/>
        <v>563.57999999999993</v>
      </c>
      <c r="I67" s="6">
        <f t="shared" ref="I67:I81" si="11">H67/D67</f>
        <v>3.0611463411322188</v>
      </c>
      <c r="J67" s="6">
        <f t="shared" si="8"/>
        <v>0.30611463411322193</v>
      </c>
      <c r="K67" s="6">
        <f t="shared" si="9"/>
        <v>2.8801146341132218</v>
      </c>
      <c r="L67" s="7">
        <v>2.8801146341132218</v>
      </c>
    </row>
    <row r="68" spans="1:12" x14ac:dyDescent="0.2">
      <c r="A68" s="4" t="s">
        <v>89</v>
      </c>
      <c r="B68" s="5">
        <v>208.5</v>
      </c>
      <c r="C68" s="5">
        <f>B68/5*4</f>
        <v>166.8</v>
      </c>
      <c r="D68" s="5">
        <f t="shared" si="10"/>
        <v>184.10749999999999</v>
      </c>
      <c r="E68" s="5">
        <v>2.83</v>
      </c>
      <c r="F68" s="4">
        <f t="shared" si="6"/>
        <v>2.5470000000000002</v>
      </c>
      <c r="G68" s="5">
        <v>3.02</v>
      </c>
      <c r="H68" s="6">
        <f t="shared" si="7"/>
        <v>503.73600000000005</v>
      </c>
      <c r="I68" s="6">
        <f t="shared" si="11"/>
        <v>2.736097117173391</v>
      </c>
      <c r="J68" s="6">
        <f t="shared" si="8"/>
        <v>0.27360971171733911</v>
      </c>
      <c r="K68" s="6">
        <f t="shared" si="9"/>
        <v>2.8206097117173394</v>
      </c>
      <c r="L68" s="7">
        <v>2.8206097117173394</v>
      </c>
    </row>
    <row r="69" spans="1:12" x14ac:dyDescent="0.2">
      <c r="A69" s="4" t="s">
        <v>78</v>
      </c>
      <c r="B69" s="5">
        <v>190.5</v>
      </c>
      <c r="C69" s="5">
        <v>190.5</v>
      </c>
      <c r="D69" s="5">
        <f t="shared" si="10"/>
        <v>184.10749999999999</v>
      </c>
      <c r="E69" s="5">
        <v>2.73</v>
      </c>
      <c r="F69" s="4">
        <f t="shared" si="6"/>
        <v>2.4569999999999999</v>
      </c>
      <c r="G69" s="5">
        <v>2.91</v>
      </c>
      <c r="H69" s="6">
        <f t="shared" si="7"/>
        <v>554.35500000000002</v>
      </c>
      <c r="I69" s="6">
        <f t="shared" si="11"/>
        <v>3.0110397458006872</v>
      </c>
      <c r="J69" s="6">
        <f t="shared" si="8"/>
        <v>0.30110397458006877</v>
      </c>
      <c r="K69" s="6">
        <f t="shared" si="9"/>
        <v>2.7581039745800684</v>
      </c>
      <c r="L69" s="7">
        <v>2.7581039745800684</v>
      </c>
    </row>
    <row r="70" spans="1:12" x14ac:dyDescent="0.2">
      <c r="A70" s="4" t="s">
        <v>79</v>
      </c>
      <c r="B70" s="5">
        <v>180.5</v>
      </c>
      <c r="C70" s="5">
        <v>180.5</v>
      </c>
      <c r="D70" s="5">
        <f t="shared" si="10"/>
        <v>184.10749999999999</v>
      </c>
      <c r="E70" s="5">
        <v>2.73</v>
      </c>
      <c r="F70" s="4">
        <f t="shared" si="6"/>
        <v>2.4569999999999999</v>
      </c>
      <c r="G70" s="5">
        <v>2.84</v>
      </c>
      <c r="H70" s="6">
        <f t="shared" si="7"/>
        <v>512.62</v>
      </c>
      <c r="I70" s="6">
        <f t="shared" si="11"/>
        <v>2.7843515337506624</v>
      </c>
      <c r="J70" s="6">
        <f t="shared" si="8"/>
        <v>0.27843515337506625</v>
      </c>
      <c r="K70" s="6">
        <f t="shared" si="9"/>
        <v>2.7354351533750663</v>
      </c>
      <c r="L70" s="7">
        <v>2.7354351533750663</v>
      </c>
    </row>
    <row r="71" spans="1:12" x14ac:dyDescent="0.2">
      <c r="A71" s="4" t="s">
        <v>80</v>
      </c>
      <c r="B71" s="5">
        <v>169</v>
      </c>
      <c r="C71" s="5">
        <v>169</v>
      </c>
      <c r="D71" s="5">
        <f t="shared" si="10"/>
        <v>184.10749999999999</v>
      </c>
      <c r="E71" s="5">
        <v>2.72</v>
      </c>
      <c r="F71" s="4">
        <f t="shared" si="6"/>
        <v>2.4480000000000004</v>
      </c>
      <c r="G71" s="5">
        <v>2.88</v>
      </c>
      <c r="H71" s="6">
        <f t="shared" si="7"/>
        <v>486.71999999999997</v>
      </c>
      <c r="I71" s="6">
        <f t="shared" si="11"/>
        <v>2.6436728541748709</v>
      </c>
      <c r="J71" s="6">
        <f t="shared" si="8"/>
        <v>0.26436728541748711</v>
      </c>
      <c r="K71" s="6">
        <f t="shared" si="9"/>
        <v>2.7123672854174874</v>
      </c>
      <c r="L71" s="7">
        <v>2.7123672854174874</v>
      </c>
    </row>
    <row r="72" spans="1:12" x14ac:dyDescent="0.2">
      <c r="A72" s="4" t="s">
        <v>81</v>
      </c>
      <c r="B72" s="5">
        <v>181.5</v>
      </c>
      <c r="C72" s="5">
        <v>181.5</v>
      </c>
      <c r="D72" s="5">
        <f t="shared" si="10"/>
        <v>184.10749999999999</v>
      </c>
      <c r="E72" s="5">
        <v>2.67</v>
      </c>
      <c r="F72" s="4">
        <f t="shared" si="6"/>
        <v>2.403</v>
      </c>
      <c r="G72" s="5">
        <v>2.85</v>
      </c>
      <c r="H72" s="6">
        <f t="shared" si="7"/>
        <v>517.27499999999998</v>
      </c>
      <c r="I72" s="6">
        <f t="shared" si="11"/>
        <v>2.8096356748095541</v>
      </c>
      <c r="J72" s="6">
        <f t="shared" si="8"/>
        <v>0.28096356748095541</v>
      </c>
      <c r="K72" s="6">
        <f t="shared" si="9"/>
        <v>2.6839635674809554</v>
      </c>
      <c r="L72" s="7">
        <v>2.6839635674809554</v>
      </c>
    </row>
    <row r="73" spans="1:12" x14ac:dyDescent="0.2">
      <c r="A73" s="4" t="s">
        <v>82</v>
      </c>
      <c r="B73" s="5">
        <v>188.5</v>
      </c>
      <c r="C73" s="5">
        <v>188.5</v>
      </c>
      <c r="D73" s="5">
        <f t="shared" si="10"/>
        <v>184.10749999999999</v>
      </c>
      <c r="E73" s="5">
        <v>2.57</v>
      </c>
      <c r="F73" s="4">
        <f t="shared" si="6"/>
        <v>2.3129999999999997</v>
      </c>
      <c r="G73" s="5">
        <v>2.74</v>
      </c>
      <c r="H73" s="6">
        <f t="shared" si="7"/>
        <v>516.49</v>
      </c>
      <c r="I73" s="6">
        <f t="shared" si="11"/>
        <v>2.8053718615482803</v>
      </c>
      <c r="J73" s="6">
        <f t="shared" si="8"/>
        <v>0.28053718615482803</v>
      </c>
      <c r="K73" s="6">
        <f t="shared" si="9"/>
        <v>2.593537186154828</v>
      </c>
      <c r="L73" s="7">
        <v>2.593537186154828</v>
      </c>
    </row>
    <row r="74" spans="1:12" x14ac:dyDescent="0.2">
      <c r="A74" s="4" t="s">
        <v>90</v>
      </c>
      <c r="B74" s="5">
        <v>213.5</v>
      </c>
      <c r="C74" s="5">
        <f>B74/5*4</f>
        <v>170.8</v>
      </c>
      <c r="D74" s="5">
        <f t="shared" si="10"/>
        <v>184.10749999999999</v>
      </c>
      <c r="E74" s="5">
        <v>2.57</v>
      </c>
      <c r="F74" s="4">
        <f t="shared" si="6"/>
        <v>2.3129999999999997</v>
      </c>
      <c r="G74" s="5">
        <v>2.69</v>
      </c>
      <c r="H74" s="6">
        <f t="shared" si="7"/>
        <v>459.452</v>
      </c>
      <c r="I74" s="6">
        <f t="shared" si="11"/>
        <v>2.4955637331450378</v>
      </c>
      <c r="J74" s="6">
        <f t="shared" si="8"/>
        <v>0.24955637331450378</v>
      </c>
      <c r="K74" s="6">
        <f t="shared" si="9"/>
        <v>2.5625563733145036</v>
      </c>
      <c r="L74" s="7">
        <v>2.5625563733145036</v>
      </c>
    </row>
    <row r="75" spans="1:12" x14ac:dyDescent="0.2">
      <c r="A75" s="4" t="s">
        <v>83</v>
      </c>
      <c r="B75" s="5">
        <v>191.5</v>
      </c>
      <c r="C75" s="5">
        <v>191.5</v>
      </c>
      <c r="D75" s="5">
        <f t="shared" si="10"/>
        <v>184.10749999999999</v>
      </c>
      <c r="E75" s="5">
        <v>2.52</v>
      </c>
      <c r="F75" s="4">
        <f t="shared" si="6"/>
        <v>2.2680000000000002</v>
      </c>
      <c r="G75" s="5">
        <v>2.64</v>
      </c>
      <c r="H75" s="6">
        <f t="shared" si="7"/>
        <v>505.56</v>
      </c>
      <c r="I75" s="6">
        <f t="shared" si="11"/>
        <v>2.7460043724454466</v>
      </c>
      <c r="J75" s="6">
        <f t="shared" si="8"/>
        <v>0.27460043724454469</v>
      </c>
      <c r="K75" s="6">
        <f t="shared" si="9"/>
        <v>2.5426004372445448</v>
      </c>
      <c r="L75" s="7">
        <v>2.5426004372445448</v>
      </c>
    </row>
    <row r="76" spans="1:12" x14ac:dyDescent="0.2">
      <c r="A76" s="4" t="s">
        <v>84</v>
      </c>
      <c r="B76" s="5">
        <v>185</v>
      </c>
      <c r="C76" s="5">
        <v>185</v>
      </c>
      <c r="D76" s="5">
        <f t="shared" si="10"/>
        <v>184.10749999999999</v>
      </c>
      <c r="E76" s="5">
        <v>2.4300000000000002</v>
      </c>
      <c r="F76" s="4">
        <f t="shared" si="6"/>
        <v>2.1870000000000003</v>
      </c>
      <c r="G76" s="5">
        <v>2.63</v>
      </c>
      <c r="H76" s="6">
        <f t="shared" si="7"/>
        <v>486.54999999999995</v>
      </c>
      <c r="I76" s="6">
        <f t="shared" si="11"/>
        <v>2.6427494806023653</v>
      </c>
      <c r="J76" s="6">
        <f t="shared" si="8"/>
        <v>0.26427494806023655</v>
      </c>
      <c r="K76" s="6">
        <f t="shared" si="9"/>
        <v>2.4512749480602367</v>
      </c>
      <c r="L76" s="7">
        <v>2.4512749480602367</v>
      </c>
    </row>
    <row r="77" spans="1:12" x14ac:dyDescent="0.2">
      <c r="A77" s="4" t="s">
        <v>85</v>
      </c>
      <c r="B77" s="5">
        <v>186</v>
      </c>
      <c r="C77" s="5">
        <v>186</v>
      </c>
      <c r="D77" s="5">
        <f t="shared" si="10"/>
        <v>184.10749999999999</v>
      </c>
      <c r="E77" s="5">
        <v>2.3199999999999998</v>
      </c>
      <c r="F77" s="4">
        <f t="shared" si="6"/>
        <v>2.0880000000000001</v>
      </c>
      <c r="G77" s="5">
        <v>2.5299999999999998</v>
      </c>
      <c r="H77" s="6">
        <f t="shared" si="7"/>
        <v>470.58</v>
      </c>
      <c r="I77" s="6">
        <f t="shared" si="11"/>
        <v>2.5560066808793778</v>
      </c>
      <c r="J77" s="6">
        <f t="shared" si="8"/>
        <v>0.2556006680879378</v>
      </c>
      <c r="K77" s="6">
        <f t="shared" si="9"/>
        <v>2.3436006680879378</v>
      </c>
      <c r="L77" s="7">
        <v>2.3436006680879378</v>
      </c>
    </row>
    <row r="78" spans="1:12" x14ac:dyDescent="0.2">
      <c r="A78" s="4" t="s">
        <v>86</v>
      </c>
      <c r="B78" s="5">
        <v>156.5</v>
      </c>
      <c r="C78" s="5">
        <v>156.5</v>
      </c>
      <c r="D78" s="5">
        <f t="shared" si="10"/>
        <v>184.10749999999999</v>
      </c>
      <c r="E78" s="5">
        <v>2.31</v>
      </c>
      <c r="F78" s="4">
        <f t="shared" si="6"/>
        <v>2.0790000000000002</v>
      </c>
      <c r="G78" s="5">
        <v>2.37</v>
      </c>
      <c r="H78" s="6">
        <f t="shared" si="7"/>
        <v>370.90500000000003</v>
      </c>
      <c r="I78" s="6">
        <f t="shared" si="11"/>
        <v>2.0146110288825825</v>
      </c>
      <c r="J78" s="6">
        <f t="shared" si="8"/>
        <v>0.20146110288825825</v>
      </c>
      <c r="K78" s="6">
        <f t="shared" si="9"/>
        <v>2.2804611028882587</v>
      </c>
      <c r="L78" s="7">
        <v>2.2804611028882587</v>
      </c>
    </row>
    <row r="79" spans="1:12" x14ac:dyDescent="0.2">
      <c r="A79" s="4" t="s">
        <v>87</v>
      </c>
      <c r="B79" s="5">
        <v>163</v>
      </c>
      <c r="C79" s="5">
        <v>163</v>
      </c>
      <c r="D79" s="5">
        <f t="shared" si="10"/>
        <v>184.10749999999999</v>
      </c>
      <c r="E79" s="5">
        <v>2.1800000000000002</v>
      </c>
      <c r="F79" s="4">
        <f t="shared" si="6"/>
        <v>1.9620000000000002</v>
      </c>
      <c r="G79" s="5">
        <v>2.38</v>
      </c>
      <c r="H79" s="6">
        <f t="shared" si="7"/>
        <v>387.94</v>
      </c>
      <c r="I79" s="6">
        <f t="shared" si="11"/>
        <v>2.1071384924568526</v>
      </c>
      <c r="J79" s="6">
        <f t="shared" si="8"/>
        <v>0.21071384924568526</v>
      </c>
      <c r="K79" s="6">
        <f t="shared" si="9"/>
        <v>2.1727138492456852</v>
      </c>
      <c r="L79" s="7">
        <v>2.1727138492456852</v>
      </c>
    </row>
    <row r="80" spans="1:12" x14ac:dyDescent="0.2">
      <c r="A80" s="4" t="s">
        <v>88</v>
      </c>
      <c r="B80" s="5">
        <v>179.5</v>
      </c>
      <c r="C80" s="5">
        <v>179.5</v>
      </c>
      <c r="D80" s="5">
        <f t="shared" si="10"/>
        <v>184.10749999999999</v>
      </c>
      <c r="E80" s="5">
        <v>2.0499999999999998</v>
      </c>
      <c r="F80" s="4">
        <f t="shared" si="6"/>
        <v>1.845</v>
      </c>
      <c r="G80" s="5">
        <v>2.2000000000000002</v>
      </c>
      <c r="H80" s="6">
        <f t="shared" si="7"/>
        <v>394.90000000000003</v>
      </c>
      <c r="I80" s="6">
        <f t="shared" si="11"/>
        <v>2.1449424928370657</v>
      </c>
      <c r="J80" s="6">
        <f t="shared" si="8"/>
        <v>0.21449424928370658</v>
      </c>
      <c r="K80" s="6">
        <f t="shared" si="9"/>
        <v>2.0594942492837065</v>
      </c>
      <c r="L80" s="7">
        <v>2.0594942492837065</v>
      </c>
    </row>
    <row r="81" spans="1:12" x14ac:dyDescent="0.2">
      <c r="A81" s="4" t="s">
        <v>91</v>
      </c>
      <c r="B81" s="5">
        <v>172.5</v>
      </c>
      <c r="C81" s="5">
        <f>B81/5*4</f>
        <v>138</v>
      </c>
      <c r="D81" s="5">
        <f t="shared" si="10"/>
        <v>184.10749999999999</v>
      </c>
      <c r="E81" s="5">
        <v>2.06</v>
      </c>
      <c r="F81" s="4">
        <f t="shared" si="6"/>
        <v>1.8540000000000001</v>
      </c>
      <c r="G81" s="5">
        <v>2.23</v>
      </c>
      <c r="H81" s="6">
        <f t="shared" si="7"/>
        <v>307.74</v>
      </c>
      <c r="I81" s="6">
        <f t="shared" si="11"/>
        <v>1.6715234306044024</v>
      </c>
      <c r="J81" s="6">
        <f t="shared" si="8"/>
        <v>0.16715234306044024</v>
      </c>
      <c r="K81" s="6">
        <f t="shared" si="9"/>
        <v>2.0211523430604403</v>
      </c>
      <c r="L81" s="7">
        <v>2.0211523430604403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2021-09-14T09:17:18Z</dcterms:created>
  <dcterms:modified xsi:type="dcterms:W3CDTF">2021-09-14T09:40:44Z</dcterms:modified>
</cp:coreProperties>
</file>